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体检人员挂网版" sheetId="1" r:id="rId1"/>
  </sheets>
  <externalReferences>
    <externalReference r:id="rId4"/>
  </externalReferences>
  <definedNames>
    <definedName name="_xlnm.Print_Titles" localSheetId="0">'体检人员挂网版'!$2:$2</definedName>
  </definedNames>
  <calcPr fullCalcOnLoad="1"/>
</workbook>
</file>

<file path=xl/sharedStrings.xml><?xml version="1.0" encoding="utf-8"?>
<sst xmlns="http://schemas.openxmlformats.org/spreadsheetml/2006/main" count="348" uniqueCount="256">
  <si>
    <t>2016年宁夏基层政法机关定向招录招生体检人员名单（42人）</t>
  </si>
  <si>
    <t>序号</t>
  </si>
  <si>
    <t>考生姓名</t>
  </si>
  <si>
    <t>性别</t>
  </si>
  <si>
    <t>准考证号</t>
  </si>
  <si>
    <t>职位名称</t>
  </si>
  <si>
    <t>职位代码</t>
  </si>
  <si>
    <t>笔试分数</t>
  </si>
  <si>
    <t>面试分数</t>
  </si>
  <si>
    <t>总分</t>
  </si>
  <si>
    <t>排名</t>
  </si>
  <si>
    <t>招录名额</t>
  </si>
  <si>
    <t>李正明</t>
  </si>
  <si>
    <t>男</t>
  </si>
  <si>
    <t>1141640300116</t>
  </si>
  <si>
    <t>银川监狱监区执法一</t>
  </si>
  <si>
    <t>001001</t>
  </si>
  <si>
    <t>64.21</t>
  </si>
  <si>
    <t>79.60</t>
  </si>
  <si>
    <t>70.37</t>
  </si>
  <si>
    <t>杨亚旭</t>
  </si>
  <si>
    <t>1141640300120</t>
  </si>
  <si>
    <t>58.92</t>
  </si>
  <si>
    <t>86.40</t>
  </si>
  <si>
    <t>69.91</t>
  </si>
  <si>
    <t>李文杰</t>
  </si>
  <si>
    <t>1141640300109</t>
  </si>
  <si>
    <t>59.29</t>
  </si>
  <si>
    <t>81.60</t>
  </si>
  <si>
    <t>68.21</t>
  </si>
  <si>
    <t>摆慧龙</t>
  </si>
  <si>
    <t>1141640300414</t>
  </si>
  <si>
    <t>银川监狱监区执法二</t>
  </si>
  <si>
    <t>001002</t>
  </si>
  <si>
    <t>63.53</t>
  </si>
  <si>
    <t>82.60</t>
  </si>
  <si>
    <t>71.16</t>
  </si>
  <si>
    <t>张硕</t>
  </si>
  <si>
    <t>1141640300403</t>
  </si>
  <si>
    <t>61.51</t>
  </si>
  <si>
    <t>80.20</t>
  </si>
  <si>
    <t>68.99</t>
  </si>
  <si>
    <t>吴嘉伟</t>
  </si>
  <si>
    <t>1141640300221</t>
  </si>
  <si>
    <t>62.36</t>
  </si>
  <si>
    <t>77.60</t>
  </si>
  <si>
    <t>68.46</t>
  </si>
  <si>
    <t>马心惟</t>
  </si>
  <si>
    <t>1141640300202</t>
  </si>
  <si>
    <t>57.54</t>
  </si>
  <si>
    <t>84.60</t>
  </si>
  <si>
    <t>68.36</t>
  </si>
  <si>
    <t>何海洋</t>
  </si>
  <si>
    <t>1141640300313</t>
  </si>
  <si>
    <t>64.6</t>
  </si>
  <si>
    <t>73.60</t>
  </si>
  <si>
    <t>68.20</t>
  </si>
  <si>
    <t>金明</t>
  </si>
  <si>
    <t>1141640300504</t>
  </si>
  <si>
    <t>银川监狱监区执法三</t>
  </si>
  <si>
    <t>001003</t>
  </si>
  <si>
    <t>64.82</t>
  </si>
  <si>
    <t>70.73</t>
  </si>
  <si>
    <t>摆文海</t>
  </si>
  <si>
    <t>1141640300607</t>
  </si>
  <si>
    <t>银川监狱监区执法四</t>
  </si>
  <si>
    <t>001004</t>
  </si>
  <si>
    <t>66.21</t>
  </si>
  <si>
    <t>81.00</t>
  </si>
  <si>
    <t>72.13</t>
  </si>
  <si>
    <t>马斌</t>
  </si>
  <si>
    <t>1141640300621</t>
  </si>
  <si>
    <t>63.42</t>
  </si>
  <si>
    <t>74.40</t>
  </si>
  <si>
    <t>67.81</t>
  </si>
  <si>
    <t>张正澍</t>
  </si>
  <si>
    <t>1141640300811</t>
  </si>
  <si>
    <t>银川监狱监区执法五</t>
  </si>
  <si>
    <t>001005</t>
  </si>
  <si>
    <t>70.4</t>
  </si>
  <si>
    <t>83.20</t>
  </si>
  <si>
    <t>75.52</t>
  </si>
  <si>
    <t>汪强</t>
  </si>
  <si>
    <t>1141640300629</t>
  </si>
  <si>
    <t>63.81</t>
  </si>
  <si>
    <t>85.00</t>
  </si>
  <si>
    <t>72.29</t>
  </si>
  <si>
    <t>王亮</t>
  </si>
  <si>
    <t>1141640300902</t>
  </si>
  <si>
    <t>银川监狱监区执法六</t>
  </si>
  <si>
    <t>001006</t>
  </si>
  <si>
    <t>62.88</t>
  </si>
  <si>
    <t>84.00</t>
  </si>
  <si>
    <t>71.33</t>
  </si>
  <si>
    <t>李华鑫</t>
  </si>
  <si>
    <t>1141640301014</t>
  </si>
  <si>
    <t>银川监狱监区执法七</t>
  </si>
  <si>
    <t>001007</t>
  </si>
  <si>
    <t>65.47</t>
  </si>
  <si>
    <t>85.60</t>
  </si>
  <si>
    <t>73.52</t>
  </si>
  <si>
    <t>李元</t>
  </si>
  <si>
    <t>1141640301010</t>
  </si>
  <si>
    <t>64.94</t>
  </si>
  <si>
    <t>72.24</t>
  </si>
  <si>
    <t>刘怡豪</t>
  </si>
  <si>
    <t>1141640301224</t>
  </si>
  <si>
    <t>63.29</t>
  </si>
  <si>
    <t>85.20</t>
  </si>
  <si>
    <t>72.05</t>
  </si>
  <si>
    <t>靳凌昆</t>
  </si>
  <si>
    <t>1141640301303</t>
  </si>
  <si>
    <t>64.06</t>
  </si>
  <si>
    <t>79.80</t>
  </si>
  <si>
    <t>70.36</t>
  </si>
  <si>
    <t>尹瑞</t>
  </si>
  <si>
    <t>1141640301403</t>
  </si>
  <si>
    <t>石嘴山监狱监区执法一</t>
  </si>
  <si>
    <t>001008</t>
  </si>
  <si>
    <t>60.75</t>
  </si>
  <si>
    <t>78.80</t>
  </si>
  <si>
    <t>67.97</t>
  </si>
  <si>
    <t>唐嘉勇</t>
  </si>
  <si>
    <t>1141640301501</t>
  </si>
  <si>
    <t>61.83</t>
  </si>
  <si>
    <t>77.00</t>
  </si>
  <si>
    <t>67.90</t>
  </si>
  <si>
    <t>马波</t>
  </si>
  <si>
    <t>1141640301522</t>
  </si>
  <si>
    <t>59.03</t>
  </si>
  <si>
    <t>79.00</t>
  </si>
  <si>
    <t>67.02</t>
  </si>
  <si>
    <t>马强</t>
  </si>
  <si>
    <t>1141640301607</t>
  </si>
  <si>
    <t>60.74</t>
  </si>
  <si>
    <t>76.00</t>
  </si>
  <si>
    <t>66.84</t>
  </si>
  <si>
    <t>雷宇</t>
  </si>
  <si>
    <t>1141640301508</t>
  </si>
  <si>
    <t>60.42</t>
  </si>
  <si>
    <t>75.60</t>
  </si>
  <si>
    <t>66.49</t>
  </si>
  <si>
    <t>赵智鹏</t>
  </si>
  <si>
    <t>1141640301524</t>
  </si>
  <si>
    <t>58.1</t>
  </si>
  <si>
    <t>76.20</t>
  </si>
  <si>
    <t>65.34</t>
  </si>
  <si>
    <t>王文宁</t>
  </si>
  <si>
    <t>1141640301512</t>
  </si>
  <si>
    <t>56.75</t>
  </si>
  <si>
    <t>78.00</t>
  </si>
  <si>
    <t>65.25</t>
  </si>
  <si>
    <t>鲁庆凯</t>
  </si>
  <si>
    <t>1141640301709</t>
  </si>
  <si>
    <t>石嘴山监狱监区执法二</t>
  </si>
  <si>
    <t>001009</t>
  </si>
  <si>
    <t>66.44</t>
  </si>
  <si>
    <t>74.20</t>
  </si>
  <si>
    <t>69.54</t>
  </si>
  <si>
    <t>赫啸</t>
  </si>
  <si>
    <t>1141640301628</t>
  </si>
  <si>
    <t>62.94</t>
  </si>
  <si>
    <t>69.36</t>
  </si>
  <si>
    <t>马宝义</t>
  </si>
  <si>
    <t>1141640301820</t>
  </si>
  <si>
    <t>石嘴山监狱监区执法三</t>
  </si>
  <si>
    <t>001010</t>
  </si>
  <si>
    <t>59.53</t>
  </si>
  <si>
    <t>66.92</t>
  </si>
  <si>
    <t>季垚</t>
  </si>
  <si>
    <t>1141640301907</t>
  </si>
  <si>
    <t>石嘴山监狱监区执法四</t>
  </si>
  <si>
    <t>001011</t>
  </si>
  <si>
    <t>62.25</t>
  </si>
  <si>
    <t>80.80</t>
  </si>
  <si>
    <t>69.67</t>
  </si>
  <si>
    <t>马孝文</t>
  </si>
  <si>
    <t>1141640301908</t>
  </si>
  <si>
    <t>60.19</t>
  </si>
  <si>
    <t>68.43</t>
  </si>
  <si>
    <t>李海龙</t>
  </si>
  <si>
    <t>1141640301915</t>
  </si>
  <si>
    <t>56.63</t>
  </si>
  <si>
    <t>65.90</t>
  </si>
  <si>
    <t>李永鹏</t>
  </si>
  <si>
    <t>1141640301922</t>
  </si>
  <si>
    <t>吴忠监狱监区执法一</t>
  </si>
  <si>
    <t>001012</t>
  </si>
  <si>
    <t>56.17</t>
  </si>
  <si>
    <t>76.80</t>
  </si>
  <si>
    <t>64.42</t>
  </si>
  <si>
    <t>康万鹏</t>
  </si>
  <si>
    <t>1141640302012</t>
  </si>
  <si>
    <t>吴忠监狱监区执法二</t>
  </si>
  <si>
    <t>001013</t>
  </si>
  <si>
    <t>57.42</t>
  </si>
  <si>
    <t>65.65</t>
  </si>
  <si>
    <t>陈富新</t>
  </si>
  <si>
    <t>1141640302020</t>
  </si>
  <si>
    <t>吴忠监狱监区执法三</t>
  </si>
  <si>
    <t>001014</t>
  </si>
  <si>
    <t>60.83</t>
  </si>
  <si>
    <t>82.00</t>
  </si>
  <si>
    <t>69.30</t>
  </si>
  <si>
    <t>丁建华</t>
  </si>
  <si>
    <t>1141640302115</t>
  </si>
  <si>
    <t>吴忠监狱监区执法四</t>
  </si>
  <si>
    <t>001015</t>
  </si>
  <si>
    <t>61.61</t>
  </si>
  <si>
    <t>78.20</t>
  </si>
  <si>
    <t>68.25</t>
  </si>
  <si>
    <t>安健</t>
  </si>
  <si>
    <t>1141640302123</t>
  </si>
  <si>
    <t>固原监狱监区执法一</t>
  </si>
  <si>
    <t>001016</t>
  </si>
  <si>
    <t>57.64</t>
  </si>
  <si>
    <t>64.98</t>
  </si>
  <si>
    <t>马勇</t>
  </si>
  <si>
    <t>1141640302227</t>
  </si>
  <si>
    <t>固原监狱监区执法二</t>
  </si>
  <si>
    <t>001017</t>
  </si>
  <si>
    <t>61.76</t>
  </si>
  <si>
    <t>71.00</t>
  </si>
  <si>
    <t>65.46</t>
  </si>
  <si>
    <t>马绍文</t>
  </si>
  <si>
    <t>1141640302311</t>
  </si>
  <si>
    <t>固原监狱监区执法三</t>
  </si>
  <si>
    <t>001018</t>
  </si>
  <si>
    <t>58.78</t>
  </si>
  <si>
    <t>73.00</t>
  </si>
  <si>
    <t>64.47</t>
  </si>
  <si>
    <t>敖巧智</t>
  </si>
  <si>
    <t>女</t>
  </si>
  <si>
    <t>1141640302411</t>
  </si>
  <si>
    <t>女子监狱监区执法一</t>
  </si>
  <si>
    <t>001019</t>
  </si>
  <si>
    <t>61.11</t>
  </si>
  <si>
    <t>78.60</t>
  </si>
  <si>
    <t>68.11</t>
  </si>
  <si>
    <t>宋薇薇</t>
  </si>
  <si>
    <t>1141640302318</t>
  </si>
  <si>
    <t>77.20</t>
  </si>
  <si>
    <t>67.13</t>
  </si>
  <si>
    <t>陈彦汝</t>
  </si>
  <si>
    <t>1141640302806</t>
  </si>
  <si>
    <t>女子监狱监区执法二</t>
  </si>
  <si>
    <t>001020</t>
  </si>
  <si>
    <t>65.79</t>
  </si>
  <si>
    <t>72.11</t>
  </si>
  <si>
    <t>雍雅</t>
  </si>
  <si>
    <t>1141640303011</t>
  </si>
  <si>
    <t>女子监狱监区执法三</t>
  </si>
  <si>
    <t>001021</t>
  </si>
  <si>
    <t>66.93</t>
  </si>
  <si>
    <t>79.40</t>
  </si>
  <si>
    <t>71.92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</si>
</sst>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11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1" fillId="14" borderId="5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3" fillId="10" borderId="0" applyNumberFormat="0" applyBorder="0" applyAlignment="0" applyProtection="0"/>
    <xf numFmtId="0" fontId="20" fillId="9" borderId="7" applyNumberFormat="0" applyAlignment="0" applyProtection="0"/>
    <xf numFmtId="0" fontId="12" fillId="3" borderId="4" applyNumberFormat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\2016&#24180;&#22522;&#23618;&#25919;&#27861;&#23450;&#21521;\&#38754;&#35797;\&#35780;&#20998;&#27719;&#24635;(&#25490;&#2151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分汇总"/>
      <sheetName val="总分简表"/>
      <sheetName val="职位表"/>
      <sheetName val="体检人员名单"/>
    </sheetNames>
    <sheetDataSet>
      <sheetData sheetId="2">
        <row r="2">
          <cell r="E2" t="str">
            <v>职位代码</v>
          </cell>
          <cell r="F2" t="str">
            <v>招考人数</v>
          </cell>
        </row>
        <row r="3">
          <cell r="F3" t="str">
            <v>男</v>
          </cell>
        </row>
        <row r="4">
          <cell r="E4" t="str">
            <v>001001</v>
          </cell>
          <cell r="F4">
            <v>3</v>
          </cell>
        </row>
        <row r="5">
          <cell r="E5" t="str">
            <v>001002</v>
          </cell>
          <cell r="F5">
            <v>5</v>
          </cell>
        </row>
        <row r="6">
          <cell r="E6" t="str">
            <v>001003</v>
          </cell>
          <cell r="F6">
            <v>1</v>
          </cell>
        </row>
        <row r="7">
          <cell r="E7" t="str">
            <v>001004</v>
          </cell>
          <cell r="F7">
            <v>2</v>
          </cell>
        </row>
        <row r="8">
          <cell r="E8" t="str">
            <v>001005</v>
          </cell>
          <cell r="F8">
            <v>2</v>
          </cell>
        </row>
        <row r="9">
          <cell r="E9" t="str">
            <v>001006</v>
          </cell>
          <cell r="F9">
            <v>1</v>
          </cell>
        </row>
        <row r="10">
          <cell r="E10" t="str">
            <v>001007</v>
          </cell>
          <cell r="F10">
            <v>4</v>
          </cell>
        </row>
        <row r="11">
          <cell r="E11" t="str">
            <v>001008</v>
          </cell>
          <cell r="F11">
            <v>7</v>
          </cell>
        </row>
        <row r="12">
          <cell r="E12" t="str">
            <v>001009</v>
          </cell>
          <cell r="F12">
            <v>2</v>
          </cell>
        </row>
        <row r="13">
          <cell r="E13" t="str">
            <v>001010</v>
          </cell>
          <cell r="F13">
            <v>1</v>
          </cell>
        </row>
        <row r="14">
          <cell r="E14" t="str">
            <v>001011</v>
          </cell>
          <cell r="F14">
            <v>3</v>
          </cell>
        </row>
        <row r="15">
          <cell r="E15" t="str">
            <v>001012</v>
          </cell>
          <cell r="F15">
            <v>1</v>
          </cell>
        </row>
        <row r="16">
          <cell r="E16" t="str">
            <v>001013</v>
          </cell>
          <cell r="F16">
            <v>1</v>
          </cell>
        </row>
        <row r="17">
          <cell r="E17" t="str">
            <v>001014</v>
          </cell>
          <cell r="F17">
            <v>1</v>
          </cell>
        </row>
        <row r="18">
          <cell r="E18" t="str">
            <v>001015</v>
          </cell>
          <cell r="F18">
            <v>1</v>
          </cell>
        </row>
        <row r="19">
          <cell r="E19" t="str">
            <v>001016</v>
          </cell>
          <cell r="F19">
            <v>1</v>
          </cell>
        </row>
        <row r="20">
          <cell r="E20" t="str">
            <v>001017</v>
          </cell>
          <cell r="F20">
            <v>1</v>
          </cell>
        </row>
        <row r="21">
          <cell r="E21" t="str">
            <v>001018</v>
          </cell>
          <cell r="F21">
            <v>1</v>
          </cell>
        </row>
        <row r="22">
          <cell r="E22" t="str">
            <v>001019</v>
          </cell>
          <cell r="F22">
            <v>2</v>
          </cell>
        </row>
        <row r="23">
          <cell r="E23" t="str">
            <v>001020</v>
          </cell>
          <cell r="F23">
            <v>1</v>
          </cell>
        </row>
        <row r="24">
          <cell r="E24" t="str">
            <v>001021</v>
          </cell>
          <cell r="F2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A1" sqref="A1:K1"/>
    </sheetView>
  </sheetViews>
  <sheetFormatPr defaultColWidth="8.00390625" defaultRowHeight="21.75" customHeight="1"/>
  <cols>
    <col min="1" max="1" width="6.25390625" style="3" customWidth="1"/>
    <col min="2" max="2" width="12.75390625" style="4" customWidth="1"/>
    <col min="3" max="3" width="8.125" style="4" customWidth="1"/>
    <col min="4" max="4" width="19.875" style="4" customWidth="1"/>
    <col min="5" max="5" width="23.00390625" style="4" customWidth="1"/>
    <col min="6" max="6" width="11.375" style="4" customWidth="1"/>
    <col min="7" max="7" width="11.125" style="4" customWidth="1"/>
    <col min="8" max="8" width="11.875" style="4" customWidth="1"/>
    <col min="9" max="9" width="11.00390625" style="4" customWidth="1"/>
    <col min="10" max="10" width="9.625" style="4" customWidth="1"/>
    <col min="11" max="11" width="10.75390625" style="3" customWidth="1"/>
    <col min="12" max="16384" width="8.00390625" style="4" customWidth="1"/>
  </cols>
  <sheetData>
    <row r="1" spans="1:256" s="1" customFormat="1" ht="30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11" s="2" customFormat="1" ht="21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pans="1:256" s="1" customFormat="1" ht="21.75" customHeight="1">
      <c r="A3" s="7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>
        <v>1</v>
      </c>
      <c r="K3" s="7">
        <f>VLOOKUP(F3,'[1]职位表'!E:F,2,0)</f>
        <v>3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" customFormat="1" ht="21.75" customHeight="1">
      <c r="A4" s="7">
        <v>2</v>
      </c>
      <c r="B4" s="6" t="s">
        <v>20</v>
      </c>
      <c r="C4" s="6" t="s">
        <v>13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23</v>
      </c>
      <c r="I4" s="6" t="s">
        <v>24</v>
      </c>
      <c r="J4" s="6">
        <v>2</v>
      </c>
      <c r="K4" s="7">
        <f>VLOOKUP(F4,'[1]职位表'!E:F,2,0)</f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" customFormat="1" ht="21.75" customHeight="1">
      <c r="A5" s="7">
        <v>3</v>
      </c>
      <c r="B5" s="6" t="s">
        <v>25</v>
      </c>
      <c r="C5" s="6" t="s">
        <v>13</v>
      </c>
      <c r="D5" s="6" t="s">
        <v>26</v>
      </c>
      <c r="E5" s="6" t="s">
        <v>15</v>
      </c>
      <c r="F5" s="6" t="s">
        <v>16</v>
      </c>
      <c r="G5" s="6" t="s">
        <v>27</v>
      </c>
      <c r="H5" s="6" t="s">
        <v>28</v>
      </c>
      <c r="I5" s="6" t="s">
        <v>29</v>
      </c>
      <c r="J5" s="6">
        <v>3</v>
      </c>
      <c r="K5" s="7">
        <f>VLOOKUP(F5,'[1]职位表'!E:F,2,0)</f>
        <v>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" customFormat="1" ht="21.75" customHeight="1">
      <c r="A6" s="7">
        <v>4</v>
      </c>
      <c r="B6" s="6" t="s">
        <v>30</v>
      </c>
      <c r="C6" s="6" t="s">
        <v>13</v>
      </c>
      <c r="D6" s="6" t="s">
        <v>31</v>
      </c>
      <c r="E6" s="6" t="s">
        <v>32</v>
      </c>
      <c r="F6" s="6" t="s">
        <v>33</v>
      </c>
      <c r="G6" s="6" t="s">
        <v>34</v>
      </c>
      <c r="H6" s="6" t="s">
        <v>35</v>
      </c>
      <c r="I6" s="6" t="s">
        <v>36</v>
      </c>
      <c r="J6" s="6">
        <v>1</v>
      </c>
      <c r="K6" s="7">
        <f>VLOOKUP(F6,'[1]职位表'!E:F,2,0)</f>
        <v>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" customFormat="1" ht="21.75" customHeight="1">
      <c r="A7" s="7">
        <v>5</v>
      </c>
      <c r="B7" s="6" t="s">
        <v>37</v>
      </c>
      <c r="C7" s="6" t="s">
        <v>13</v>
      </c>
      <c r="D7" s="6" t="s">
        <v>38</v>
      </c>
      <c r="E7" s="6" t="s">
        <v>32</v>
      </c>
      <c r="F7" s="6" t="s">
        <v>33</v>
      </c>
      <c r="G7" s="6" t="s">
        <v>39</v>
      </c>
      <c r="H7" s="6" t="s">
        <v>40</v>
      </c>
      <c r="I7" s="6" t="s">
        <v>41</v>
      </c>
      <c r="J7" s="6">
        <v>2</v>
      </c>
      <c r="K7" s="7">
        <f>VLOOKUP(F7,'[1]职位表'!E:F,2,0)</f>
        <v>5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" customFormat="1" ht="21.75" customHeight="1">
      <c r="A8" s="7">
        <v>6</v>
      </c>
      <c r="B8" s="6" t="s">
        <v>42</v>
      </c>
      <c r="C8" s="6" t="s">
        <v>13</v>
      </c>
      <c r="D8" s="6" t="s">
        <v>43</v>
      </c>
      <c r="E8" s="6" t="s">
        <v>32</v>
      </c>
      <c r="F8" s="6" t="s">
        <v>33</v>
      </c>
      <c r="G8" s="6" t="s">
        <v>44</v>
      </c>
      <c r="H8" s="6" t="s">
        <v>45</v>
      </c>
      <c r="I8" s="6" t="s">
        <v>46</v>
      </c>
      <c r="J8" s="6">
        <v>3</v>
      </c>
      <c r="K8" s="7">
        <f>VLOOKUP(F8,'[1]职位表'!E:F,2,0)</f>
        <v>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" customFormat="1" ht="21.75" customHeight="1">
      <c r="A9" s="7">
        <v>7</v>
      </c>
      <c r="B9" s="6" t="s">
        <v>47</v>
      </c>
      <c r="C9" s="6" t="s">
        <v>13</v>
      </c>
      <c r="D9" s="6" t="s">
        <v>48</v>
      </c>
      <c r="E9" s="6" t="s">
        <v>32</v>
      </c>
      <c r="F9" s="6" t="s">
        <v>33</v>
      </c>
      <c r="G9" s="6" t="s">
        <v>49</v>
      </c>
      <c r="H9" s="6" t="s">
        <v>50</v>
      </c>
      <c r="I9" s="6" t="s">
        <v>51</v>
      </c>
      <c r="J9" s="6">
        <v>4</v>
      </c>
      <c r="K9" s="7">
        <f>VLOOKUP(F9,'[1]职位表'!E:F,2,0)</f>
        <v>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21.75" customHeight="1">
      <c r="A10" s="7">
        <v>8</v>
      </c>
      <c r="B10" s="6" t="s">
        <v>52</v>
      </c>
      <c r="C10" s="6" t="s">
        <v>13</v>
      </c>
      <c r="D10" s="6" t="s">
        <v>53</v>
      </c>
      <c r="E10" s="6" t="s">
        <v>32</v>
      </c>
      <c r="F10" s="6" t="s">
        <v>33</v>
      </c>
      <c r="G10" s="6" t="s">
        <v>54</v>
      </c>
      <c r="H10" s="6" t="s">
        <v>55</v>
      </c>
      <c r="I10" s="6" t="s">
        <v>56</v>
      </c>
      <c r="J10" s="6">
        <v>5</v>
      </c>
      <c r="K10" s="7">
        <f>VLOOKUP(F10,'[1]职位表'!E:F,2,0)</f>
        <v>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21.75" customHeight="1">
      <c r="A11" s="7">
        <v>9</v>
      </c>
      <c r="B11" s="6" t="s">
        <v>57</v>
      </c>
      <c r="C11" s="6" t="s">
        <v>13</v>
      </c>
      <c r="D11" s="6" t="s">
        <v>58</v>
      </c>
      <c r="E11" s="6" t="s">
        <v>59</v>
      </c>
      <c r="F11" s="6" t="s">
        <v>60</v>
      </c>
      <c r="G11" s="6" t="s">
        <v>61</v>
      </c>
      <c r="H11" s="6" t="s">
        <v>18</v>
      </c>
      <c r="I11" s="6" t="s">
        <v>62</v>
      </c>
      <c r="J11" s="6">
        <v>1</v>
      </c>
      <c r="K11" s="7">
        <f>VLOOKUP(F11,'[1]职位表'!E:F,2,0)</f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" customFormat="1" ht="21.75" customHeight="1">
      <c r="A12" s="7">
        <v>10</v>
      </c>
      <c r="B12" s="6" t="s">
        <v>63</v>
      </c>
      <c r="C12" s="6" t="s">
        <v>13</v>
      </c>
      <c r="D12" s="6" t="s">
        <v>64</v>
      </c>
      <c r="E12" s="6" t="s">
        <v>65</v>
      </c>
      <c r="F12" s="6" t="s">
        <v>66</v>
      </c>
      <c r="G12" s="6" t="s">
        <v>67</v>
      </c>
      <c r="H12" s="6" t="s">
        <v>68</v>
      </c>
      <c r="I12" s="6" t="s">
        <v>69</v>
      </c>
      <c r="J12" s="6">
        <v>1</v>
      </c>
      <c r="K12" s="7">
        <f>VLOOKUP(F12,'[1]职位表'!E:F,2,0)</f>
        <v>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" customFormat="1" ht="21.75" customHeight="1">
      <c r="A13" s="7">
        <v>11</v>
      </c>
      <c r="B13" s="6" t="s">
        <v>70</v>
      </c>
      <c r="C13" s="6" t="s">
        <v>13</v>
      </c>
      <c r="D13" s="6" t="s">
        <v>71</v>
      </c>
      <c r="E13" s="6" t="s">
        <v>65</v>
      </c>
      <c r="F13" s="6" t="s">
        <v>66</v>
      </c>
      <c r="G13" s="6" t="s">
        <v>72</v>
      </c>
      <c r="H13" s="6" t="s">
        <v>73</v>
      </c>
      <c r="I13" s="6" t="s">
        <v>74</v>
      </c>
      <c r="J13" s="6">
        <v>2</v>
      </c>
      <c r="K13" s="7">
        <f>VLOOKUP(F13,'[1]职位表'!E:F,2,0)</f>
        <v>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" customFormat="1" ht="21.75" customHeight="1">
      <c r="A14" s="7">
        <v>12</v>
      </c>
      <c r="B14" s="6" t="s">
        <v>75</v>
      </c>
      <c r="C14" s="6" t="s">
        <v>13</v>
      </c>
      <c r="D14" s="6" t="s">
        <v>76</v>
      </c>
      <c r="E14" s="6" t="s">
        <v>77</v>
      </c>
      <c r="F14" s="6" t="s">
        <v>78</v>
      </c>
      <c r="G14" s="6" t="s">
        <v>79</v>
      </c>
      <c r="H14" s="6" t="s">
        <v>80</v>
      </c>
      <c r="I14" s="6" t="s">
        <v>81</v>
      </c>
      <c r="J14" s="6">
        <v>1</v>
      </c>
      <c r="K14" s="7">
        <f>VLOOKUP(F14,'[1]职位表'!E:F,2,0)</f>
        <v>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" customFormat="1" ht="21.75" customHeight="1">
      <c r="A15" s="7">
        <v>13</v>
      </c>
      <c r="B15" s="6" t="s">
        <v>82</v>
      </c>
      <c r="C15" s="6" t="s">
        <v>13</v>
      </c>
      <c r="D15" s="6" t="s">
        <v>83</v>
      </c>
      <c r="E15" s="6" t="s">
        <v>77</v>
      </c>
      <c r="F15" s="6" t="s">
        <v>78</v>
      </c>
      <c r="G15" s="6" t="s">
        <v>84</v>
      </c>
      <c r="H15" s="6" t="s">
        <v>85</v>
      </c>
      <c r="I15" s="6" t="s">
        <v>86</v>
      </c>
      <c r="J15" s="6">
        <v>2</v>
      </c>
      <c r="K15" s="7">
        <f>VLOOKUP(F15,'[1]职位表'!E:F,2,0)</f>
        <v>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" customFormat="1" ht="21.75" customHeight="1">
      <c r="A16" s="7">
        <v>14</v>
      </c>
      <c r="B16" s="6" t="s">
        <v>87</v>
      </c>
      <c r="C16" s="6" t="s">
        <v>13</v>
      </c>
      <c r="D16" s="6" t="s">
        <v>88</v>
      </c>
      <c r="E16" s="6" t="s">
        <v>89</v>
      </c>
      <c r="F16" s="6" t="s">
        <v>90</v>
      </c>
      <c r="G16" s="6" t="s">
        <v>91</v>
      </c>
      <c r="H16" s="6" t="s">
        <v>92</v>
      </c>
      <c r="I16" s="6" t="s">
        <v>93</v>
      </c>
      <c r="J16" s="6">
        <v>1</v>
      </c>
      <c r="K16" s="7">
        <f>VLOOKUP(F16,'[1]职位表'!E:F,2,0)</f>
        <v>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" customFormat="1" ht="21.75" customHeight="1">
      <c r="A17" s="7">
        <v>15</v>
      </c>
      <c r="B17" s="6" t="s">
        <v>94</v>
      </c>
      <c r="C17" s="6" t="s">
        <v>13</v>
      </c>
      <c r="D17" s="6" t="s">
        <v>95</v>
      </c>
      <c r="E17" s="6" t="s">
        <v>96</v>
      </c>
      <c r="F17" s="6" t="s">
        <v>97</v>
      </c>
      <c r="G17" s="6" t="s">
        <v>98</v>
      </c>
      <c r="H17" s="6" t="s">
        <v>99</v>
      </c>
      <c r="I17" s="6" t="s">
        <v>100</v>
      </c>
      <c r="J17" s="6">
        <v>1</v>
      </c>
      <c r="K17" s="7">
        <f>VLOOKUP(F17,'[1]职位表'!E:F,2,0)</f>
        <v>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" customFormat="1" ht="21.75" customHeight="1">
      <c r="A18" s="7">
        <v>16</v>
      </c>
      <c r="B18" s="6" t="s">
        <v>101</v>
      </c>
      <c r="C18" s="6" t="s">
        <v>13</v>
      </c>
      <c r="D18" s="6" t="s">
        <v>102</v>
      </c>
      <c r="E18" s="6" t="s">
        <v>96</v>
      </c>
      <c r="F18" s="6" t="s">
        <v>97</v>
      </c>
      <c r="G18" s="6" t="s">
        <v>103</v>
      </c>
      <c r="H18" s="6" t="s">
        <v>80</v>
      </c>
      <c r="I18" s="6" t="s">
        <v>104</v>
      </c>
      <c r="J18" s="6">
        <v>2</v>
      </c>
      <c r="K18" s="7">
        <f>VLOOKUP(F18,'[1]职位表'!E:F,2,0)</f>
        <v>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" customFormat="1" ht="21.75" customHeight="1">
      <c r="A19" s="7">
        <v>17</v>
      </c>
      <c r="B19" s="6" t="s">
        <v>105</v>
      </c>
      <c r="C19" s="6" t="s">
        <v>13</v>
      </c>
      <c r="D19" s="6" t="s">
        <v>106</v>
      </c>
      <c r="E19" s="6" t="s">
        <v>96</v>
      </c>
      <c r="F19" s="6" t="s">
        <v>97</v>
      </c>
      <c r="G19" s="6" t="s">
        <v>107</v>
      </c>
      <c r="H19" s="6" t="s">
        <v>108</v>
      </c>
      <c r="I19" s="6" t="s">
        <v>109</v>
      </c>
      <c r="J19" s="6">
        <v>3</v>
      </c>
      <c r="K19" s="7">
        <f>VLOOKUP(F19,'[1]职位表'!E:F,2,0)</f>
        <v>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" customFormat="1" ht="21.75" customHeight="1">
      <c r="A20" s="7">
        <v>18</v>
      </c>
      <c r="B20" s="6" t="s">
        <v>110</v>
      </c>
      <c r="C20" s="6" t="s">
        <v>13</v>
      </c>
      <c r="D20" s="6" t="s">
        <v>111</v>
      </c>
      <c r="E20" s="6" t="s">
        <v>96</v>
      </c>
      <c r="F20" s="6" t="s">
        <v>97</v>
      </c>
      <c r="G20" s="6" t="s">
        <v>112</v>
      </c>
      <c r="H20" s="6" t="s">
        <v>113</v>
      </c>
      <c r="I20" s="6" t="s">
        <v>114</v>
      </c>
      <c r="J20" s="6">
        <v>4</v>
      </c>
      <c r="K20" s="7">
        <f>VLOOKUP(F20,'[1]职位表'!E:F,2,0)</f>
        <v>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" customFormat="1" ht="21.75" customHeight="1">
      <c r="A21" s="7">
        <v>19</v>
      </c>
      <c r="B21" s="6" t="s">
        <v>115</v>
      </c>
      <c r="C21" s="6" t="s">
        <v>13</v>
      </c>
      <c r="D21" s="6" t="s">
        <v>116</v>
      </c>
      <c r="E21" s="6" t="s">
        <v>117</v>
      </c>
      <c r="F21" s="6" t="s">
        <v>118</v>
      </c>
      <c r="G21" s="6" t="s">
        <v>119</v>
      </c>
      <c r="H21" s="6" t="s">
        <v>120</v>
      </c>
      <c r="I21" s="6" t="s">
        <v>121</v>
      </c>
      <c r="J21" s="6">
        <v>1</v>
      </c>
      <c r="K21" s="7">
        <f>VLOOKUP(F21,'[1]职位表'!E:F,2,0)</f>
        <v>7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" customFormat="1" ht="21.75" customHeight="1">
      <c r="A22" s="7">
        <v>20</v>
      </c>
      <c r="B22" s="6" t="s">
        <v>122</v>
      </c>
      <c r="C22" s="6" t="s">
        <v>13</v>
      </c>
      <c r="D22" s="6" t="s">
        <v>123</v>
      </c>
      <c r="E22" s="6" t="s">
        <v>117</v>
      </c>
      <c r="F22" s="6" t="s">
        <v>118</v>
      </c>
      <c r="G22" s="6" t="s">
        <v>124</v>
      </c>
      <c r="H22" s="6" t="s">
        <v>125</v>
      </c>
      <c r="I22" s="6" t="s">
        <v>126</v>
      </c>
      <c r="J22" s="6">
        <v>2</v>
      </c>
      <c r="K22" s="7">
        <f>VLOOKUP(F22,'[1]职位表'!E:F,2,0)</f>
        <v>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" customFormat="1" ht="21.75" customHeight="1">
      <c r="A23" s="7">
        <v>21</v>
      </c>
      <c r="B23" s="6" t="s">
        <v>127</v>
      </c>
      <c r="C23" s="6" t="s">
        <v>13</v>
      </c>
      <c r="D23" s="6" t="s">
        <v>128</v>
      </c>
      <c r="E23" s="6" t="s">
        <v>117</v>
      </c>
      <c r="F23" s="6" t="s">
        <v>118</v>
      </c>
      <c r="G23" s="6" t="s">
        <v>129</v>
      </c>
      <c r="H23" s="6" t="s">
        <v>130</v>
      </c>
      <c r="I23" s="6" t="s">
        <v>131</v>
      </c>
      <c r="J23" s="6">
        <v>3</v>
      </c>
      <c r="K23" s="7">
        <f>VLOOKUP(F23,'[1]职位表'!E:F,2,0)</f>
        <v>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" customFormat="1" ht="21.75" customHeight="1">
      <c r="A24" s="7">
        <v>22</v>
      </c>
      <c r="B24" s="6" t="s">
        <v>132</v>
      </c>
      <c r="C24" s="6" t="s">
        <v>13</v>
      </c>
      <c r="D24" s="6" t="s">
        <v>133</v>
      </c>
      <c r="E24" s="6" t="s">
        <v>117</v>
      </c>
      <c r="F24" s="6" t="s">
        <v>118</v>
      </c>
      <c r="G24" s="6" t="s">
        <v>134</v>
      </c>
      <c r="H24" s="6" t="s">
        <v>135</v>
      </c>
      <c r="I24" s="6" t="s">
        <v>136</v>
      </c>
      <c r="J24" s="6">
        <v>4</v>
      </c>
      <c r="K24" s="7">
        <f>VLOOKUP(F24,'[1]职位表'!E:F,2,0)</f>
        <v>7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 ht="21.75" customHeight="1">
      <c r="A25" s="7">
        <v>23</v>
      </c>
      <c r="B25" s="6" t="s">
        <v>137</v>
      </c>
      <c r="C25" s="6" t="s">
        <v>13</v>
      </c>
      <c r="D25" s="6" t="s">
        <v>138</v>
      </c>
      <c r="E25" s="6" t="s">
        <v>117</v>
      </c>
      <c r="F25" s="6" t="s">
        <v>118</v>
      </c>
      <c r="G25" s="6" t="s">
        <v>139</v>
      </c>
      <c r="H25" s="6" t="s">
        <v>140</v>
      </c>
      <c r="I25" s="6" t="s">
        <v>141</v>
      </c>
      <c r="J25" s="6">
        <v>5</v>
      </c>
      <c r="K25" s="7">
        <f>VLOOKUP(F25,'[1]职位表'!E:F,2,0)</f>
        <v>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21.75" customHeight="1">
      <c r="A26" s="7">
        <v>24</v>
      </c>
      <c r="B26" s="6" t="s">
        <v>142</v>
      </c>
      <c r="C26" s="6" t="s">
        <v>13</v>
      </c>
      <c r="D26" s="6" t="s">
        <v>143</v>
      </c>
      <c r="E26" s="6" t="s">
        <v>117</v>
      </c>
      <c r="F26" s="6" t="s">
        <v>118</v>
      </c>
      <c r="G26" s="6" t="s">
        <v>144</v>
      </c>
      <c r="H26" s="6" t="s">
        <v>145</v>
      </c>
      <c r="I26" s="6" t="s">
        <v>146</v>
      </c>
      <c r="J26" s="6">
        <v>6</v>
      </c>
      <c r="K26" s="7">
        <f>VLOOKUP(F26,'[1]职位表'!E:F,2,0)</f>
        <v>7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21.75" customHeight="1">
      <c r="A27" s="7">
        <v>25</v>
      </c>
      <c r="B27" s="6" t="s">
        <v>147</v>
      </c>
      <c r="C27" s="6" t="s">
        <v>13</v>
      </c>
      <c r="D27" s="6" t="s">
        <v>148</v>
      </c>
      <c r="E27" s="6" t="s">
        <v>117</v>
      </c>
      <c r="F27" s="6" t="s">
        <v>118</v>
      </c>
      <c r="G27" s="6" t="s">
        <v>149</v>
      </c>
      <c r="H27" s="6" t="s">
        <v>150</v>
      </c>
      <c r="I27" s="6" t="s">
        <v>151</v>
      </c>
      <c r="J27" s="6">
        <v>7</v>
      </c>
      <c r="K27" s="7">
        <f>VLOOKUP(F27,'[1]职位表'!E:F,2,0)</f>
        <v>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21.75" customHeight="1">
      <c r="A28" s="7">
        <v>26</v>
      </c>
      <c r="B28" s="6" t="s">
        <v>152</v>
      </c>
      <c r="C28" s="6" t="s">
        <v>13</v>
      </c>
      <c r="D28" s="6" t="s">
        <v>153</v>
      </c>
      <c r="E28" s="6" t="s">
        <v>154</v>
      </c>
      <c r="F28" s="6" t="s">
        <v>155</v>
      </c>
      <c r="G28" s="6" t="s">
        <v>156</v>
      </c>
      <c r="H28" s="6" t="s">
        <v>157</v>
      </c>
      <c r="I28" s="6" t="s">
        <v>158</v>
      </c>
      <c r="J28" s="6">
        <v>1</v>
      </c>
      <c r="K28" s="7">
        <f>VLOOKUP(F28,'[1]职位表'!E:F,2,0)</f>
        <v>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21.75" customHeight="1">
      <c r="A29" s="7">
        <v>27</v>
      </c>
      <c r="B29" s="6" t="s">
        <v>159</v>
      </c>
      <c r="C29" s="6" t="s">
        <v>13</v>
      </c>
      <c r="D29" s="6" t="s">
        <v>160</v>
      </c>
      <c r="E29" s="6" t="s">
        <v>154</v>
      </c>
      <c r="F29" s="6" t="s">
        <v>155</v>
      </c>
      <c r="G29" s="6" t="s">
        <v>161</v>
      </c>
      <c r="H29" s="6" t="s">
        <v>130</v>
      </c>
      <c r="I29" s="6" t="s">
        <v>162</v>
      </c>
      <c r="J29" s="6">
        <v>2</v>
      </c>
      <c r="K29" s="7">
        <f>VLOOKUP(F29,'[1]职位表'!E:F,2,0)</f>
        <v>2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" customFormat="1" ht="21.75" customHeight="1">
      <c r="A30" s="7">
        <v>28</v>
      </c>
      <c r="B30" s="6" t="s">
        <v>163</v>
      </c>
      <c r="C30" s="6" t="s">
        <v>13</v>
      </c>
      <c r="D30" s="6" t="s">
        <v>164</v>
      </c>
      <c r="E30" s="6" t="s">
        <v>165</v>
      </c>
      <c r="F30" s="6" t="s">
        <v>166</v>
      </c>
      <c r="G30" s="6" t="s">
        <v>167</v>
      </c>
      <c r="H30" s="6" t="s">
        <v>150</v>
      </c>
      <c r="I30" s="6" t="s">
        <v>168</v>
      </c>
      <c r="J30" s="6">
        <v>1</v>
      </c>
      <c r="K30" s="7">
        <f>VLOOKUP(F30,'[1]职位表'!E:F,2,0)</f>
        <v>1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" customFormat="1" ht="21.75" customHeight="1">
      <c r="A31" s="7">
        <v>29</v>
      </c>
      <c r="B31" s="6" t="s">
        <v>169</v>
      </c>
      <c r="C31" s="6" t="s">
        <v>13</v>
      </c>
      <c r="D31" s="6" t="s">
        <v>170</v>
      </c>
      <c r="E31" s="6" t="s">
        <v>171</v>
      </c>
      <c r="F31" s="6" t="s">
        <v>172</v>
      </c>
      <c r="G31" s="6" t="s">
        <v>173</v>
      </c>
      <c r="H31" s="6" t="s">
        <v>174</v>
      </c>
      <c r="I31" s="6" t="s">
        <v>175</v>
      </c>
      <c r="J31" s="6">
        <v>1</v>
      </c>
      <c r="K31" s="7">
        <f>VLOOKUP(F31,'[1]职位表'!E:F,2,0)</f>
        <v>3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" customFormat="1" ht="21.75" customHeight="1">
      <c r="A32" s="7">
        <v>30</v>
      </c>
      <c r="B32" s="6" t="s">
        <v>176</v>
      </c>
      <c r="C32" s="6" t="s">
        <v>13</v>
      </c>
      <c r="D32" s="6" t="s">
        <v>177</v>
      </c>
      <c r="E32" s="6" t="s">
        <v>171</v>
      </c>
      <c r="F32" s="6" t="s">
        <v>172</v>
      </c>
      <c r="G32" s="6" t="s">
        <v>178</v>
      </c>
      <c r="H32" s="6" t="s">
        <v>174</v>
      </c>
      <c r="I32" s="6" t="s">
        <v>179</v>
      </c>
      <c r="J32" s="6">
        <v>2</v>
      </c>
      <c r="K32" s="7">
        <f>VLOOKUP(F32,'[1]职位表'!E:F,2,0)</f>
        <v>3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" customFormat="1" ht="21.75" customHeight="1">
      <c r="A33" s="7">
        <v>31</v>
      </c>
      <c r="B33" s="6" t="s">
        <v>180</v>
      </c>
      <c r="C33" s="6" t="s">
        <v>13</v>
      </c>
      <c r="D33" s="6" t="s">
        <v>181</v>
      </c>
      <c r="E33" s="6" t="s">
        <v>171</v>
      </c>
      <c r="F33" s="6" t="s">
        <v>172</v>
      </c>
      <c r="G33" s="6" t="s">
        <v>182</v>
      </c>
      <c r="H33" s="6" t="s">
        <v>113</v>
      </c>
      <c r="I33" s="6" t="s">
        <v>183</v>
      </c>
      <c r="J33" s="6">
        <v>3</v>
      </c>
      <c r="K33" s="7">
        <f>VLOOKUP(F33,'[1]职位表'!E:F,2,0)</f>
        <v>3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" customFormat="1" ht="21.75" customHeight="1">
      <c r="A34" s="7">
        <v>32</v>
      </c>
      <c r="B34" s="6" t="s">
        <v>184</v>
      </c>
      <c r="C34" s="6" t="s">
        <v>13</v>
      </c>
      <c r="D34" s="6" t="s">
        <v>185</v>
      </c>
      <c r="E34" s="6" t="s">
        <v>186</v>
      </c>
      <c r="F34" s="6" t="s">
        <v>187</v>
      </c>
      <c r="G34" s="6" t="s">
        <v>188</v>
      </c>
      <c r="H34" s="6" t="s">
        <v>189</v>
      </c>
      <c r="I34" s="6" t="s">
        <v>190</v>
      </c>
      <c r="J34" s="6">
        <v>1</v>
      </c>
      <c r="K34" s="7">
        <f>VLOOKUP(F34,'[1]职位表'!E:F,2,0)</f>
        <v>1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" customFormat="1" ht="21.75" customHeight="1">
      <c r="A35" s="7">
        <v>33</v>
      </c>
      <c r="B35" s="6" t="s">
        <v>191</v>
      </c>
      <c r="C35" s="6" t="s">
        <v>13</v>
      </c>
      <c r="D35" s="6" t="s">
        <v>192</v>
      </c>
      <c r="E35" s="6" t="s">
        <v>193</v>
      </c>
      <c r="F35" s="6" t="s">
        <v>194</v>
      </c>
      <c r="G35" s="6" t="s">
        <v>195</v>
      </c>
      <c r="H35" s="6" t="s">
        <v>150</v>
      </c>
      <c r="I35" s="6" t="s">
        <v>196</v>
      </c>
      <c r="J35" s="6">
        <v>1</v>
      </c>
      <c r="K35" s="7">
        <f>VLOOKUP(F35,'[1]职位表'!E:F,2,0)</f>
        <v>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1" customFormat="1" ht="21.75" customHeight="1">
      <c r="A36" s="7">
        <v>34</v>
      </c>
      <c r="B36" s="6" t="s">
        <v>197</v>
      </c>
      <c r="C36" s="6" t="s">
        <v>13</v>
      </c>
      <c r="D36" s="6" t="s">
        <v>198</v>
      </c>
      <c r="E36" s="6" t="s">
        <v>199</v>
      </c>
      <c r="F36" s="6" t="s">
        <v>200</v>
      </c>
      <c r="G36" s="6" t="s">
        <v>201</v>
      </c>
      <c r="H36" s="6" t="s">
        <v>202</v>
      </c>
      <c r="I36" s="6" t="s">
        <v>203</v>
      </c>
      <c r="J36" s="6">
        <v>1</v>
      </c>
      <c r="K36" s="7">
        <f>VLOOKUP(F36,'[1]职位表'!E:F,2,0)</f>
        <v>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" customFormat="1" ht="21.75" customHeight="1">
      <c r="A37" s="7">
        <v>35</v>
      </c>
      <c r="B37" s="6" t="s">
        <v>204</v>
      </c>
      <c r="C37" s="6" t="s">
        <v>13</v>
      </c>
      <c r="D37" s="6" t="s">
        <v>205</v>
      </c>
      <c r="E37" s="6" t="s">
        <v>206</v>
      </c>
      <c r="F37" s="6" t="s">
        <v>207</v>
      </c>
      <c r="G37" s="6" t="s">
        <v>208</v>
      </c>
      <c r="H37" s="6" t="s">
        <v>209</v>
      </c>
      <c r="I37" s="6" t="s">
        <v>210</v>
      </c>
      <c r="J37" s="6">
        <v>1</v>
      </c>
      <c r="K37" s="7">
        <f>VLOOKUP(F37,'[1]职位表'!E:F,2,0)</f>
        <v>1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" customFormat="1" ht="21.75" customHeight="1">
      <c r="A38" s="7">
        <v>36</v>
      </c>
      <c r="B38" s="6" t="s">
        <v>211</v>
      </c>
      <c r="C38" s="6" t="s">
        <v>13</v>
      </c>
      <c r="D38" s="6" t="s">
        <v>212</v>
      </c>
      <c r="E38" s="6" t="s">
        <v>213</v>
      </c>
      <c r="F38" s="6" t="s">
        <v>214</v>
      </c>
      <c r="G38" s="6" t="s">
        <v>215</v>
      </c>
      <c r="H38" s="6" t="s">
        <v>135</v>
      </c>
      <c r="I38" s="6" t="s">
        <v>216</v>
      </c>
      <c r="J38" s="6">
        <v>1</v>
      </c>
      <c r="K38" s="7">
        <f>VLOOKUP(F38,'[1]职位表'!E:F,2,0)</f>
        <v>1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" customFormat="1" ht="21.75" customHeight="1">
      <c r="A39" s="7">
        <v>37</v>
      </c>
      <c r="B39" s="6" t="s">
        <v>217</v>
      </c>
      <c r="C39" s="6" t="s">
        <v>13</v>
      </c>
      <c r="D39" s="6" t="s">
        <v>218</v>
      </c>
      <c r="E39" s="6" t="s">
        <v>219</v>
      </c>
      <c r="F39" s="6" t="s">
        <v>220</v>
      </c>
      <c r="G39" s="6" t="s">
        <v>221</v>
      </c>
      <c r="H39" s="6" t="s">
        <v>222</v>
      </c>
      <c r="I39" s="6" t="s">
        <v>223</v>
      </c>
      <c r="J39" s="6">
        <v>1</v>
      </c>
      <c r="K39" s="7">
        <f>VLOOKUP(F39,'[1]职位表'!E:F,2,0)</f>
        <v>1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" customFormat="1" ht="21.75" customHeight="1">
      <c r="A40" s="7">
        <v>38</v>
      </c>
      <c r="B40" s="6" t="s">
        <v>224</v>
      </c>
      <c r="C40" s="6" t="s">
        <v>13</v>
      </c>
      <c r="D40" s="6" t="s">
        <v>225</v>
      </c>
      <c r="E40" s="6" t="s">
        <v>226</v>
      </c>
      <c r="F40" s="6" t="s">
        <v>227</v>
      </c>
      <c r="G40" s="6" t="s">
        <v>228</v>
      </c>
      <c r="H40" s="6" t="s">
        <v>229</v>
      </c>
      <c r="I40" s="6" t="s">
        <v>230</v>
      </c>
      <c r="J40" s="6">
        <v>1</v>
      </c>
      <c r="K40" s="7">
        <f>VLOOKUP(F40,'[1]职位表'!E:F,2,0)</f>
        <v>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" customFormat="1" ht="21.75" customHeight="1">
      <c r="A41" s="7">
        <v>39</v>
      </c>
      <c r="B41" s="6" t="s">
        <v>231</v>
      </c>
      <c r="C41" s="6" t="s">
        <v>232</v>
      </c>
      <c r="D41" s="6" t="s">
        <v>233</v>
      </c>
      <c r="E41" s="6" t="s">
        <v>234</v>
      </c>
      <c r="F41" s="6" t="s">
        <v>235</v>
      </c>
      <c r="G41" s="6" t="s">
        <v>236</v>
      </c>
      <c r="H41" s="6" t="s">
        <v>237</v>
      </c>
      <c r="I41" s="6" t="s">
        <v>238</v>
      </c>
      <c r="J41" s="6">
        <v>1</v>
      </c>
      <c r="K41" s="7">
        <f>VLOOKUP(F41,'[1]职位表'!E:F,2,0)</f>
        <v>2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" customFormat="1" ht="21.75" customHeight="1">
      <c r="A42" s="7">
        <v>40</v>
      </c>
      <c r="B42" s="6" t="s">
        <v>239</v>
      </c>
      <c r="C42" s="6" t="s">
        <v>232</v>
      </c>
      <c r="D42" s="6" t="s">
        <v>240</v>
      </c>
      <c r="E42" s="6" t="s">
        <v>234</v>
      </c>
      <c r="F42" s="6" t="s">
        <v>235</v>
      </c>
      <c r="G42" s="6" t="s">
        <v>139</v>
      </c>
      <c r="H42" s="6" t="s">
        <v>241</v>
      </c>
      <c r="I42" s="6" t="s">
        <v>242</v>
      </c>
      <c r="J42" s="6">
        <v>2</v>
      </c>
      <c r="K42" s="7">
        <f>VLOOKUP(F42,'[1]职位表'!E:F,2,0)</f>
        <v>2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" customFormat="1" ht="21.75" customHeight="1">
      <c r="A43" s="7">
        <v>41</v>
      </c>
      <c r="B43" s="6" t="s">
        <v>243</v>
      </c>
      <c r="C43" s="6" t="s">
        <v>232</v>
      </c>
      <c r="D43" s="6" t="s">
        <v>244</v>
      </c>
      <c r="E43" s="6" t="s">
        <v>245</v>
      </c>
      <c r="F43" s="6" t="s">
        <v>246</v>
      </c>
      <c r="G43" s="6" t="s">
        <v>247</v>
      </c>
      <c r="H43" s="6" t="s">
        <v>28</v>
      </c>
      <c r="I43" s="6" t="s">
        <v>248</v>
      </c>
      <c r="J43" s="6">
        <v>1</v>
      </c>
      <c r="K43" s="7">
        <f>VLOOKUP(F43,'[1]职位表'!E:F,2,0)</f>
        <v>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" customFormat="1" ht="21.75" customHeight="1">
      <c r="A44" s="7">
        <v>42</v>
      </c>
      <c r="B44" s="6" t="s">
        <v>249</v>
      </c>
      <c r="C44" s="6" t="s">
        <v>232</v>
      </c>
      <c r="D44" s="6" t="s">
        <v>250</v>
      </c>
      <c r="E44" s="6" t="s">
        <v>251</v>
      </c>
      <c r="F44" s="6" t="s">
        <v>252</v>
      </c>
      <c r="G44" s="6" t="s">
        <v>253</v>
      </c>
      <c r="H44" s="6" t="s">
        <v>254</v>
      </c>
      <c r="I44" s="6" t="s">
        <v>255</v>
      </c>
      <c r="J44" s="6">
        <v>1</v>
      </c>
      <c r="K44" s="7">
        <f>VLOOKUP(F44,'[1]职位表'!E:F,2,0)</f>
        <v>1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" customFormat="1" ht="21.7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</sheetData>
  <sheetProtection/>
  <mergeCells count="1">
    <mergeCell ref="A1:K1"/>
  </mergeCells>
  <printOptions/>
  <pageMargins left="0.554166666666667" right="0.554166666666667" top="0.605555555555556" bottom="0.6055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2016-11-21T02:37:00Z</dcterms:created>
  <dcterms:modified xsi:type="dcterms:W3CDTF">2016-11-21T03:35:21Z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