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52" i="1"/>
  <c r="F13"/>
  <c r="F41"/>
  <c r="F25"/>
  <c r="F20"/>
  <c r="F11"/>
  <c r="F10"/>
  <c r="I5"/>
  <c r="F38"/>
  <c r="H54"/>
  <c r="F54"/>
  <c r="H53"/>
  <c r="F53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0"/>
  <c r="F40"/>
  <c r="H39"/>
  <c r="F39"/>
  <c r="H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4"/>
  <c r="F24"/>
  <c r="H23"/>
  <c r="F23"/>
  <c r="H22"/>
  <c r="F22"/>
  <c r="H21"/>
  <c r="F21"/>
  <c r="H19"/>
  <c r="F19"/>
  <c r="H18"/>
  <c r="F18"/>
  <c r="H17"/>
  <c r="F17"/>
  <c r="H16"/>
  <c r="F16"/>
  <c r="H15"/>
  <c r="F15"/>
  <c r="H14"/>
  <c r="F14"/>
  <c r="H12"/>
  <c r="F12"/>
  <c r="H9"/>
  <c r="F9"/>
  <c r="H8"/>
  <c r="F8"/>
  <c r="H7"/>
  <c r="F7"/>
  <c r="H6"/>
  <c r="F6"/>
  <c r="H5"/>
  <c r="F5"/>
  <c r="I6"/>
  <c r="I7"/>
  <c r="I8"/>
  <c r="I9"/>
  <c r="I12"/>
  <c r="I14"/>
  <c r="I15"/>
  <c r="I16"/>
  <c r="I17"/>
  <c r="I18"/>
  <c r="I19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I47"/>
  <c r="I48"/>
  <c r="I49"/>
  <c r="I50"/>
  <c r="I51"/>
  <c r="I53"/>
  <c r="I54"/>
</calcChain>
</file>

<file path=xl/sharedStrings.xml><?xml version="1.0" encoding="utf-8"?>
<sst xmlns="http://schemas.openxmlformats.org/spreadsheetml/2006/main" count="177" uniqueCount="140">
  <si>
    <t>附件1</t>
    <phoneticPr fontId="2" type="noConversion"/>
  </si>
  <si>
    <t>序号</t>
    <phoneticPr fontId="2" type="noConversion"/>
  </si>
  <si>
    <t>姓名</t>
    <phoneticPr fontId="2" type="noConversion"/>
  </si>
  <si>
    <t>准考证号</t>
    <phoneticPr fontId="2" type="noConversion"/>
  </si>
  <si>
    <t>报考乡镇</t>
    <phoneticPr fontId="2" type="noConversion"/>
  </si>
  <si>
    <t>笔试
成绩</t>
    <phoneticPr fontId="2" type="noConversion"/>
  </si>
  <si>
    <t>笔试折合成绩</t>
    <phoneticPr fontId="2" type="noConversion"/>
  </si>
  <si>
    <t>面试
成绩</t>
    <phoneticPr fontId="2" type="noConversion"/>
  </si>
  <si>
    <t>面试折合成绩</t>
    <phoneticPr fontId="2" type="noConversion"/>
  </si>
  <si>
    <t>总成绩</t>
    <phoneticPr fontId="2" type="noConversion"/>
  </si>
  <si>
    <t>名次</t>
    <phoneticPr fontId="2" type="noConversion"/>
  </si>
  <si>
    <t>招募
人数</t>
    <phoneticPr fontId="2" type="noConversion"/>
  </si>
  <si>
    <t>备注</t>
    <phoneticPr fontId="2" type="noConversion"/>
  </si>
  <si>
    <t>陈曦</t>
    <phoneticPr fontId="2" type="noConversion"/>
  </si>
  <si>
    <t>中江县柏树乡人民政府支农计划</t>
    <phoneticPr fontId="2" type="noConversion"/>
  </si>
  <si>
    <t>代淼</t>
    <phoneticPr fontId="2" type="noConversion"/>
  </si>
  <si>
    <t>7252305021917</t>
    <phoneticPr fontId="2" type="noConversion"/>
  </si>
  <si>
    <t>张帆</t>
    <phoneticPr fontId="2" type="noConversion"/>
  </si>
  <si>
    <t>7252305021930</t>
    <phoneticPr fontId="2" type="noConversion"/>
  </si>
  <si>
    <t>李杨</t>
    <phoneticPr fontId="2" type="noConversion"/>
  </si>
  <si>
    <t>7252305021920</t>
    <phoneticPr fontId="2" type="noConversion"/>
  </si>
  <si>
    <t>中江县东北镇人民政府支农计划</t>
    <phoneticPr fontId="2" type="noConversion"/>
  </si>
  <si>
    <t>何玉琳</t>
    <phoneticPr fontId="2" type="noConversion"/>
  </si>
  <si>
    <t>7252305022323</t>
    <phoneticPr fontId="2" type="noConversion"/>
  </si>
  <si>
    <t>蒋晓红</t>
    <phoneticPr fontId="2" type="noConversion"/>
  </si>
  <si>
    <t>7252305022603</t>
    <phoneticPr fontId="2" type="noConversion"/>
  </si>
  <si>
    <r>
      <t>72523050224</t>
    </r>
    <r>
      <rPr>
        <sz val="12"/>
        <rFont val="宋体"/>
        <charset val="134"/>
      </rPr>
      <t>30</t>
    </r>
    <phoneticPr fontId="2" type="noConversion"/>
  </si>
  <si>
    <t>7252305021916</t>
    <phoneticPr fontId="2" type="noConversion"/>
  </si>
  <si>
    <t>中江县柏树乡人民政府支农计划</t>
    <phoneticPr fontId="2" type="noConversion"/>
  </si>
  <si>
    <t>张格潇</t>
    <phoneticPr fontId="2" type="noConversion"/>
  </si>
  <si>
    <t>7252305022010</t>
    <phoneticPr fontId="2" type="noConversion"/>
  </si>
  <si>
    <t>中江县仓山镇人民政府支农计划</t>
    <phoneticPr fontId="2" type="noConversion"/>
  </si>
  <si>
    <t>王茂鲜</t>
    <phoneticPr fontId="2" type="noConversion"/>
  </si>
  <si>
    <t>7252305022012</t>
    <phoneticPr fontId="2" type="noConversion"/>
  </si>
  <si>
    <t>罗芙梅</t>
    <phoneticPr fontId="2" type="noConversion"/>
  </si>
  <si>
    <t>7252305022121</t>
    <phoneticPr fontId="2" type="noConversion"/>
  </si>
  <si>
    <t>中江县广福镇人民政府支农计划</t>
    <phoneticPr fontId="2" type="noConversion"/>
  </si>
  <si>
    <t>郭小倩</t>
    <phoneticPr fontId="2" type="noConversion"/>
  </si>
  <si>
    <t>7252305022116</t>
    <phoneticPr fontId="2" type="noConversion"/>
  </si>
  <si>
    <t>彭诗雅</t>
    <phoneticPr fontId="2" type="noConversion"/>
  </si>
  <si>
    <t>7252305022316</t>
    <phoneticPr fontId="2" type="noConversion"/>
  </si>
  <si>
    <t>中江县龙台镇人民政府支农计划</t>
    <phoneticPr fontId="2" type="noConversion"/>
  </si>
  <si>
    <t>李雪梅</t>
    <phoneticPr fontId="2" type="noConversion"/>
  </si>
  <si>
    <t>7252305022313</t>
    <phoneticPr fontId="2" type="noConversion"/>
  </si>
  <si>
    <t>袁伟</t>
    <phoneticPr fontId="2" type="noConversion"/>
  </si>
  <si>
    <t>7252305022321</t>
    <phoneticPr fontId="2" type="noConversion"/>
  </si>
  <si>
    <t>中江县南华镇人民政府支农计划</t>
    <phoneticPr fontId="2" type="noConversion"/>
  </si>
  <si>
    <t>王娅萍</t>
    <phoneticPr fontId="2" type="noConversion"/>
  </si>
  <si>
    <t>7252305022527</t>
    <phoneticPr fontId="2" type="noConversion"/>
  </si>
  <si>
    <t>中江县石泉乡人民政府支农计划</t>
    <phoneticPr fontId="2" type="noConversion"/>
  </si>
  <si>
    <t>王瑶</t>
    <phoneticPr fontId="2" type="noConversion"/>
  </si>
  <si>
    <t>7252305022528</t>
    <phoneticPr fontId="2" type="noConversion"/>
  </si>
  <si>
    <t>中江县通济镇人民政府支农计划</t>
    <phoneticPr fontId="2" type="noConversion"/>
  </si>
  <si>
    <t>刘柳荫</t>
    <phoneticPr fontId="2" type="noConversion"/>
  </si>
  <si>
    <t>7252305022605</t>
    <phoneticPr fontId="2" type="noConversion"/>
  </si>
  <si>
    <t>钟碧霞</t>
    <phoneticPr fontId="2" type="noConversion"/>
  </si>
  <si>
    <t>7252305022608</t>
    <phoneticPr fontId="2" type="noConversion"/>
  </si>
  <si>
    <t>中江县通山乡人民政府支农计划</t>
    <phoneticPr fontId="2" type="noConversion"/>
  </si>
  <si>
    <t>李欢</t>
    <phoneticPr fontId="2" type="noConversion"/>
  </si>
  <si>
    <t>7252305022607</t>
    <phoneticPr fontId="2" type="noConversion"/>
  </si>
  <si>
    <t>周滔滔</t>
    <phoneticPr fontId="2" type="noConversion"/>
  </si>
  <si>
    <t>7252305022621</t>
    <phoneticPr fontId="2" type="noConversion"/>
  </si>
  <si>
    <t>中江县永兴镇人民政府支农计划</t>
    <phoneticPr fontId="2" type="noConversion"/>
  </si>
  <si>
    <t>肖念</t>
    <phoneticPr fontId="2" type="noConversion"/>
  </si>
  <si>
    <t>7252305022620</t>
    <phoneticPr fontId="2" type="noConversion"/>
  </si>
  <si>
    <t>邓美英</t>
    <phoneticPr fontId="2" type="noConversion"/>
  </si>
  <si>
    <t>7252305022112</t>
    <phoneticPr fontId="2" type="noConversion"/>
  </si>
  <si>
    <t>中江县富兴镇人民政府扶贫计划</t>
    <phoneticPr fontId="2" type="noConversion"/>
  </si>
  <si>
    <t>刘海兰</t>
    <phoneticPr fontId="2" type="noConversion"/>
  </si>
  <si>
    <t>7252305022115</t>
    <phoneticPr fontId="2" type="noConversion"/>
  </si>
  <si>
    <t>李泽</t>
    <phoneticPr fontId="2" type="noConversion"/>
  </si>
  <si>
    <t>7252305022204</t>
    <phoneticPr fontId="2" type="noConversion"/>
  </si>
  <si>
    <t>中江县黄鹿镇人民政府扶贫计划</t>
    <phoneticPr fontId="2" type="noConversion"/>
  </si>
  <si>
    <t>雷清</t>
    <phoneticPr fontId="2" type="noConversion"/>
  </si>
  <si>
    <t>7252305022205</t>
    <phoneticPr fontId="2" type="noConversion"/>
  </si>
  <si>
    <t>古和凡</t>
    <phoneticPr fontId="2" type="noConversion"/>
  </si>
  <si>
    <t>7252305022210</t>
    <phoneticPr fontId="2" type="noConversion"/>
  </si>
  <si>
    <t>中江县辑庆镇人民政府扶贫计划</t>
    <phoneticPr fontId="2" type="noConversion"/>
  </si>
  <si>
    <t>唐青</t>
    <phoneticPr fontId="2" type="noConversion"/>
  </si>
  <si>
    <t>7252305022217</t>
    <phoneticPr fontId="2" type="noConversion"/>
  </si>
  <si>
    <t>邓柳玥</t>
    <phoneticPr fontId="2" type="noConversion"/>
  </si>
  <si>
    <t>7252305022225</t>
    <phoneticPr fontId="2" type="noConversion"/>
  </si>
  <si>
    <t>中江县继光镇人民政府扶贫计划</t>
    <phoneticPr fontId="2" type="noConversion"/>
  </si>
  <si>
    <t>王艾</t>
    <phoneticPr fontId="2" type="noConversion"/>
  </si>
  <si>
    <t>7252305022222</t>
    <phoneticPr fontId="2" type="noConversion"/>
  </si>
  <si>
    <t>许士峻</t>
    <phoneticPr fontId="2" type="noConversion"/>
  </si>
  <si>
    <t>7252305022501</t>
    <phoneticPr fontId="2" type="noConversion"/>
  </si>
  <si>
    <t>中江县南山镇人民政府扶贫计划</t>
    <phoneticPr fontId="2" type="noConversion"/>
  </si>
  <si>
    <t>段红梅</t>
    <phoneticPr fontId="2" type="noConversion"/>
  </si>
  <si>
    <t>毛凤琼</t>
    <phoneticPr fontId="2" type="noConversion"/>
  </si>
  <si>
    <t>7252305022423</t>
    <phoneticPr fontId="2" type="noConversion"/>
  </si>
  <si>
    <t>王伟</t>
    <phoneticPr fontId="2" type="noConversion"/>
  </si>
  <si>
    <t>7252305022506</t>
    <phoneticPr fontId="2" type="noConversion"/>
  </si>
  <si>
    <t>中江县青市乡人民政府扶贫计划</t>
    <phoneticPr fontId="2" type="noConversion"/>
  </si>
  <si>
    <t>白杨</t>
    <phoneticPr fontId="2" type="noConversion"/>
  </si>
  <si>
    <t>7252305022507</t>
    <phoneticPr fontId="2" type="noConversion"/>
  </si>
  <si>
    <t>代爽</t>
    <phoneticPr fontId="2" type="noConversion"/>
  </si>
  <si>
    <t>7252305022512</t>
    <phoneticPr fontId="2" type="noConversion"/>
  </si>
  <si>
    <t>中江县清河乡人民政府扶贫计划</t>
    <phoneticPr fontId="2" type="noConversion"/>
  </si>
  <si>
    <t>梁成凤</t>
    <phoneticPr fontId="2" type="noConversion"/>
  </si>
  <si>
    <t>7252305022510</t>
    <phoneticPr fontId="2" type="noConversion"/>
  </si>
  <si>
    <t>刘豫</t>
    <phoneticPr fontId="2" type="noConversion"/>
  </si>
  <si>
    <t>7252305022522</t>
    <phoneticPr fontId="2" type="noConversion"/>
  </si>
  <si>
    <t>中江县石龙乡人民政府扶贫计划</t>
    <phoneticPr fontId="2" type="noConversion"/>
  </si>
  <si>
    <t>李鑫</t>
    <phoneticPr fontId="2" type="noConversion"/>
  </si>
  <si>
    <t>7252305022520</t>
    <phoneticPr fontId="2" type="noConversion"/>
  </si>
  <si>
    <t>吕奇</t>
    <phoneticPr fontId="2" type="noConversion"/>
  </si>
  <si>
    <t>7252305022610</t>
    <phoneticPr fontId="2" type="noConversion"/>
  </si>
  <si>
    <t>中江县瓦店乡人民政府扶贫计划</t>
    <phoneticPr fontId="2" type="noConversion"/>
  </si>
  <si>
    <t>赵雪</t>
    <phoneticPr fontId="2" type="noConversion"/>
  </si>
  <si>
    <t>7252305022609</t>
    <phoneticPr fontId="2" type="noConversion"/>
  </si>
  <si>
    <t>张金凤</t>
    <phoneticPr fontId="2" type="noConversion"/>
  </si>
  <si>
    <t>7252305022615</t>
    <phoneticPr fontId="2" type="noConversion"/>
  </si>
  <si>
    <t>中江县永太镇人民政府扶贫计划</t>
    <phoneticPr fontId="2" type="noConversion"/>
  </si>
  <si>
    <t>肖力</t>
    <phoneticPr fontId="2" type="noConversion"/>
  </si>
  <si>
    <t>7252305022616</t>
    <phoneticPr fontId="2" type="noConversion"/>
  </si>
  <si>
    <t>周开国</t>
    <phoneticPr fontId="2" type="noConversion"/>
  </si>
  <si>
    <t>7252305022629</t>
    <phoneticPr fontId="2" type="noConversion"/>
  </si>
  <si>
    <t>中江县玉兴镇人民政府扶贫计划</t>
    <phoneticPr fontId="2" type="noConversion"/>
  </si>
  <si>
    <t>钱红丽</t>
    <phoneticPr fontId="2" type="noConversion"/>
  </si>
  <si>
    <t>7252305022704</t>
    <phoneticPr fontId="2" type="noConversion"/>
  </si>
  <si>
    <t xml:space="preserve">         中江县2017年高校毕业生“三支一扶”招募总成绩情况表</t>
    <phoneticPr fontId="2" type="noConversion"/>
  </si>
  <si>
    <t>递补进入面试</t>
    <phoneticPr fontId="2" type="noConversion"/>
  </si>
  <si>
    <t>递补进入面试</t>
    <phoneticPr fontId="2" type="noConversion"/>
  </si>
  <si>
    <t>邓小东</t>
    <phoneticPr fontId="2" type="noConversion"/>
  </si>
  <si>
    <t>鲁帆</t>
    <phoneticPr fontId="2" type="noConversion"/>
  </si>
  <si>
    <t>7252305022008</t>
    <phoneticPr fontId="2" type="noConversion"/>
  </si>
  <si>
    <t>7252305022005</t>
    <phoneticPr fontId="2" type="noConversion"/>
  </si>
  <si>
    <t>刘瑾冬</t>
    <phoneticPr fontId="2" type="noConversion"/>
  </si>
  <si>
    <t>7252305022415</t>
    <phoneticPr fontId="2" type="noConversion"/>
  </si>
  <si>
    <t>袁源</t>
    <phoneticPr fontId="2" type="noConversion"/>
  </si>
  <si>
    <t>7252305022603</t>
    <phoneticPr fontId="2" type="noConversion"/>
  </si>
  <si>
    <t>王洋</t>
    <phoneticPr fontId="2" type="noConversion"/>
  </si>
  <si>
    <t>7252305022429</t>
    <phoneticPr fontId="2" type="noConversion"/>
  </si>
  <si>
    <t>王亚曦</t>
    <phoneticPr fontId="2" type="noConversion"/>
  </si>
  <si>
    <t>7252305022612</t>
    <phoneticPr fontId="2" type="noConversion"/>
  </si>
  <si>
    <t>罗语秋</t>
    <phoneticPr fontId="2" type="noConversion"/>
  </si>
  <si>
    <t>7252305022105</t>
    <phoneticPr fontId="2" type="noConversion"/>
  </si>
  <si>
    <t>放弃参加资格复审</t>
  </si>
  <si>
    <t>时间：2017年7月5日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</si>
</sst>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4"/>
      <name val="楷体"/>
      <family val="3"/>
      <charset val="134"/>
    </font>
    <font>
      <sz val="14"/>
      <name val="华文楷体"/>
      <family val="3"/>
      <charset val="134"/>
    </font>
    <font>
      <sz val="11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1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P7" sqref="P7"/>
    </sheetView>
  </sheetViews>
  <sheetFormatPr defaultRowHeight="13.5"/>
  <cols>
    <col min="1" max="1" width="5.125" customWidth="1"/>
    <col min="2" max="2" width="8" customWidth="1"/>
    <col min="3" max="3" width="15" customWidth="1"/>
    <col min="4" max="4" width="27.375" customWidth="1"/>
    <col min="5" max="5" width="7.625" customWidth="1"/>
    <col min="6" max="6" width="9.5" customWidth="1"/>
    <col min="10" max="10" width="6.75" customWidth="1"/>
    <col min="11" max="11" width="8.125" customWidth="1"/>
    <col min="12" max="12" width="16.5" style="7" customWidth="1"/>
  </cols>
  <sheetData>
    <row r="1" spans="1:12" ht="18.7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>
      <c r="A2" s="15" t="s">
        <v>121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>
      <c r="A3" s="16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7.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3" t="s">
        <v>10</v>
      </c>
      <c r="K4" s="4" t="s">
        <v>11</v>
      </c>
      <c r="L4" s="4" t="s">
        <v>12</v>
      </c>
    </row>
    <row r="5" spans="1:12" ht="20.100000000000001" customHeight="1">
      <c r="A5" s="5">
        <v>1</v>
      </c>
      <c r="B5" s="5" t="s">
        <v>13</v>
      </c>
      <c r="C5" s="5" t="s">
        <v>27</v>
      </c>
      <c r="D5" s="5" t="s">
        <v>28</v>
      </c>
      <c r="E5" s="5">
        <v>57</v>
      </c>
      <c r="F5" s="5">
        <f>E5*0.6</f>
        <v>34.199999999999996</v>
      </c>
      <c r="G5" s="5">
        <v>76.680000000000007</v>
      </c>
      <c r="H5" s="5">
        <f>G5*0.4</f>
        <v>30.672000000000004</v>
      </c>
      <c r="I5" s="5">
        <f>F5+H5</f>
        <v>64.872</v>
      </c>
      <c r="J5" s="5">
        <v>1</v>
      </c>
      <c r="K5" s="12">
        <v>1</v>
      </c>
      <c r="L5" s="6"/>
    </row>
    <row r="6" spans="1:12" ht="20.100000000000001" customHeight="1">
      <c r="A6" s="5">
        <v>2</v>
      </c>
      <c r="B6" s="5" t="s">
        <v>15</v>
      </c>
      <c r="C6" s="5" t="s">
        <v>16</v>
      </c>
      <c r="D6" s="5" t="s">
        <v>14</v>
      </c>
      <c r="E6" s="5">
        <v>49</v>
      </c>
      <c r="F6" s="5">
        <f t="shared" ref="F6:F54" si="0">E6*0.6</f>
        <v>29.4</v>
      </c>
      <c r="G6" s="5">
        <v>77.42</v>
      </c>
      <c r="H6" s="5">
        <f t="shared" ref="H6:H54" si="1">G6*0.4</f>
        <v>30.968000000000004</v>
      </c>
      <c r="I6" s="5">
        <f t="shared" ref="I6:I54" si="2">F6+H6</f>
        <v>60.368000000000002</v>
      </c>
      <c r="J6" s="5">
        <v>2</v>
      </c>
      <c r="K6" s="12"/>
      <c r="L6" s="6"/>
    </row>
    <row r="7" spans="1:12" ht="20.100000000000001" customHeight="1">
      <c r="A7" s="5">
        <v>3</v>
      </c>
      <c r="B7" s="5" t="s">
        <v>29</v>
      </c>
      <c r="C7" s="5" t="s">
        <v>30</v>
      </c>
      <c r="D7" s="5" t="s">
        <v>31</v>
      </c>
      <c r="E7" s="5">
        <v>67</v>
      </c>
      <c r="F7" s="5">
        <f t="shared" si="0"/>
        <v>40.199999999999996</v>
      </c>
      <c r="G7" s="5">
        <v>83.34</v>
      </c>
      <c r="H7" s="5">
        <f t="shared" si="1"/>
        <v>33.336000000000006</v>
      </c>
      <c r="I7" s="5">
        <f t="shared" si="2"/>
        <v>73.536000000000001</v>
      </c>
      <c r="J7" s="5">
        <v>1</v>
      </c>
      <c r="K7" s="9">
        <v>2</v>
      </c>
      <c r="L7" s="6"/>
    </row>
    <row r="8" spans="1:12" ht="20.100000000000001" customHeight="1">
      <c r="A8" s="5">
        <v>4</v>
      </c>
      <c r="B8" s="5" t="s">
        <v>17</v>
      </c>
      <c r="C8" s="5" t="s">
        <v>18</v>
      </c>
      <c r="D8" s="5" t="s">
        <v>31</v>
      </c>
      <c r="E8" s="5">
        <v>63</v>
      </c>
      <c r="F8" s="5">
        <f t="shared" si="0"/>
        <v>37.799999999999997</v>
      </c>
      <c r="G8" s="5">
        <v>78.38</v>
      </c>
      <c r="H8" s="5">
        <f t="shared" si="1"/>
        <v>31.352</v>
      </c>
      <c r="I8" s="5">
        <f t="shared" si="2"/>
        <v>69.152000000000001</v>
      </c>
      <c r="J8" s="5">
        <v>2</v>
      </c>
      <c r="K8" s="11"/>
      <c r="L8" s="6"/>
    </row>
    <row r="9" spans="1:12" ht="20.100000000000001" customHeight="1">
      <c r="A9" s="5">
        <v>5</v>
      </c>
      <c r="B9" s="5" t="s">
        <v>19</v>
      </c>
      <c r="C9" s="5" t="s">
        <v>20</v>
      </c>
      <c r="D9" s="5" t="s">
        <v>31</v>
      </c>
      <c r="E9" s="5">
        <v>63</v>
      </c>
      <c r="F9" s="5">
        <f t="shared" si="0"/>
        <v>37.799999999999997</v>
      </c>
      <c r="G9" s="5">
        <v>76.64</v>
      </c>
      <c r="H9" s="5">
        <f t="shared" si="1"/>
        <v>30.656000000000002</v>
      </c>
      <c r="I9" s="5">
        <f>F9+H9</f>
        <v>68.456000000000003</v>
      </c>
      <c r="J9" s="5">
        <v>3</v>
      </c>
      <c r="K9" s="11"/>
      <c r="L9" s="6"/>
    </row>
    <row r="10" spans="1:12" ht="20.100000000000001" customHeight="1">
      <c r="A10" s="5">
        <v>6</v>
      </c>
      <c r="B10" s="5" t="s">
        <v>124</v>
      </c>
      <c r="C10" s="8" t="s">
        <v>127</v>
      </c>
      <c r="D10" s="5" t="s">
        <v>31</v>
      </c>
      <c r="E10" s="5">
        <v>68</v>
      </c>
      <c r="F10" s="5">
        <f t="shared" si="0"/>
        <v>40.799999999999997</v>
      </c>
      <c r="G10" s="5"/>
      <c r="H10" s="5"/>
      <c r="I10" s="5"/>
      <c r="J10" s="5"/>
      <c r="K10" s="11"/>
      <c r="L10" s="6" t="s">
        <v>138</v>
      </c>
    </row>
    <row r="11" spans="1:12" ht="20.100000000000001" customHeight="1">
      <c r="A11" s="5">
        <v>7</v>
      </c>
      <c r="B11" s="5" t="s">
        <v>125</v>
      </c>
      <c r="C11" s="8" t="s">
        <v>126</v>
      </c>
      <c r="D11" s="5" t="s">
        <v>31</v>
      </c>
      <c r="E11" s="5">
        <v>63</v>
      </c>
      <c r="F11" s="5">
        <f t="shared" si="0"/>
        <v>37.799999999999997</v>
      </c>
      <c r="G11" s="5"/>
      <c r="H11" s="5"/>
      <c r="I11" s="5"/>
      <c r="J11" s="5"/>
      <c r="K11" s="10"/>
      <c r="L11" s="6" t="s">
        <v>138</v>
      </c>
    </row>
    <row r="12" spans="1:12" ht="20.100000000000001" customHeight="1">
      <c r="A12" s="5">
        <v>8</v>
      </c>
      <c r="B12" s="5" t="s">
        <v>32</v>
      </c>
      <c r="C12" s="5" t="s">
        <v>33</v>
      </c>
      <c r="D12" s="5" t="s">
        <v>21</v>
      </c>
      <c r="E12" s="5">
        <v>71</v>
      </c>
      <c r="F12" s="5">
        <f t="shared" si="0"/>
        <v>42.6</v>
      </c>
      <c r="G12" s="5">
        <v>78.14</v>
      </c>
      <c r="H12" s="5">
        <f t="shared" si="1"/>
        <v>31.256</v>
      </c>
      <c r="I12" s="5">
        <f t="shared" si="2"/>
        <v>73.855999999999995</v>
      </c>
      <c r="J12" s="5">
        <v>1</v>
      </c>
      <c r="K12" s="9">
        <v>1</v>
      </c>
      <c r="L12" s="6"/>
    </row>
    <row r="13" spans="1:12" ht="20.100000000000001" customHeight="1">
      <c r="A13" s="5">
        <v>9</v>
      </c>
      <c r="B13" s="5" t="s">
        <v>136</v>
      </c>
      <c r="C13" s="8" t="s">
        <v>137</v>
      </c>
      <c r="D13" s="5" t="s">
        <v>21</v>
      </c>
      <c r="E13" s="5">
        <v>74</v>
      </c>
      <c r="F13" s="5">
        <f t="shared" si="0"/>
        <v>44.4</v>
      </c>
      <c r="G13" s="5"/>
      <c r="H13" s="5"/>
      <c r="I13" s="5"/>
      <c r="J13" s="5"/>
      <c r="K13" s="10"/>
      <c r="L13" s="6" t="s">
        <v>138</v>
      </c>
    </row>
    <row r="14" spans="1:12" ht="20.100000000000001" customHeight="1">
      <c r="A14" s="5">
        <v>10</v>
      </c>
      <c r="B14" s="5" t="s">
        <v>34</v>
      </c>
      <c r="C14" s="5" t="s">
        <v>35</v>
      </c>
      <c r="D14" s="5" t="s">
        <v>36</v>
      </c>
      <c r="E14" s="5">
        <v>73</v>
      </c>
      <c r="F14" s="5">
        <f t="shared" si="0"/>
        <v>43.8</v>
      </c>
      <c r="G14" s="5">
        <v>78.739999999999995</v>
      </c>
      <c r="H14" s="5">
        <f t="shared" si="1"/>
        <v>31.495999999999999</v>
      </c>
      <c r="I14" s="5">
        <f t="shared" si="2"/>
        <v>75.295999999999992</v>
      </c>
      <c r="J14" s="5">
        <v>1</v>
      </c>
      <c r="K14" s="12">
        <v>1</v>
      </c>
      <c r="L14" s="6"/>
    </row>
    <row r="15" spans="1:12" ht="20.100000000000001" customHeight="1">
      <c r="A15" s="5">
        <v>11</v>
      </c>
      <c r="B15" s="5" t="s">
        <v>37</v>
      </c>
      <c r="C15" s="5" t="s">
        <v>38</v>
      </c>
      <c r="D15" s="5" t="s">
        <v>36</v>
      </c>
      <c r="E15" s="5">
        <v>67</v>
      </c>
      <c r="F15" s="5">
        <f t="shared" si="0"/>
        <v>40.199999999999996</v>
      </c>
      <c r="G15" s="5">
        <v>76.42</v>
      </c>
      <c r="H15" s="5">
        <f t="shared" si="1"/>
        <v>30.568000000000001</v>
      </c>
      <c r="I15" s="5">
        <f t="shared" si="2"/>
        <v>70.768000000000001</v>
      </c>
      <c r="J15" s="5">
        <v>2</v>
      </c>
      <c r="K15" s="12"/>
      <c r="L15" s="6"/>
    </row>
    <row r="16" spans="1:12" ht="20.100000000000001" customHeight="1">
      <c r="A16" s="5">
        <v>12</v>
      </c>
      <c r="B16" s="5" t="s">
        <v>39</v>
      </c>
      <c r="C16" s="5" t="s">
        <v>40</v>
      </c>
      <c r="D16" s="5" t="s">
        <v>41</v>
      </c>
      <c r="E16" s="5">
        <v>57</v>
      </c>
      <c r="F16" s="5">
        <f t="shared" si="0"/>
        <v>34.199999999999996</v>
      </c>
      <c r="G16" s="5">
        <v>78.680000000000007</v>
      </c>
      <c r="H16" s="5">
        <f t="shared" si="1"/>
        <v>31.472000000000005</v>
      </c>
      <c r="I16" s="5">
        <f t="shared" si="2"/>
        <v>65.671999999999997</v>
      </c>
      <c r="J16" s="5">
        <v>1</v>
      </c>
      <c r="K16" s="12">
        <v>1</v>
      </c>
      <c r="L16" s="6"/>
    </row>
    <row r="17" spans="1:12" ht="20.100000000000001" customHeight="1">
      <c r="A17" s="5">
        <v>13</v>
      </c>
      <c r="B17" s="5" t="s">
        <v>42</v>
      </c>
      <c r="C17" s="5" t="s">
        <v>43</v>
      </c>
      <c r="D17" s="5" t="s">
        <v>41</v>
      </c>
      <c r="E17" s="5">
        <v>53</v>
      </c>
      <c r="F17" s="5">
        <f t="shared" si="0"/>
        <v>31.799999999999997</v>
      </c>
      <c r="G17" s="5">
        <v>80.52</v>
      </c>
      <c r="H17" s="5">
        <f t="shared" si="1"/>
        <v>32.207999999999998</v>
      </c>
      <c r="I17" s="5">
        <f t="shared" si="2"/>
        <v>64.007999999999996</v>
      </c>
      <c r="J17" s="5">
        <v>2</v>
      </c>
      <c r="K17" s="12"/>
      <c r="L17" s="6"/>
    </row>
    <row r="18" spans="1:12" ht="20.100000000000001" customHeight="1">
      <c r="A18" s="5">
        <v>14</v>
      </c>
      <c r="B18" s="5" t="s">
        <v>44</v>
      </c>
      <c r="C18" s="5" t="s">
        <v>45</v>
      </c>
      <c r="D18" s="5" t="s">
        <v>46</v>
      </c>
      <c r="E18" s="5">
        <v>68</v>
      </c>
      <c r="F18" s="5">
        <f t="shared" si="0"/>
        <v>40.799999999999997</v>
      </c>
      <c r="G18" s="5">
        <v>80.48</v>
      </c>
      <c r="H18" s="5">
        <f t="shared" si="1"/>
        <v>32.192</v>
      </c>
      <c r="I18" s="5">
        <f t="shared" si="2"/>
        <v>72.99199999999999</v>
      </c>
      <c r="J18" s="5">
        <v>1</v>
      </c>
      <c r="K18" s="9">
        <v>1</v>
      </c>
      <c r="L18" s="6"/>
    </row>
    <row r="19" spans="1:12" ht="20.100000000000001" customHeight="1">
      <c r="A19" s="5">
        <v>15</v>
      </c>
      <c r="B19" s="5" t="s">
        <v>22</v>
      </c>
      <c r="C19" s="5" t="s">
        <v>23</v>
      </c>
      <c r="D19" s="5" t="s">
        <v>46</v>
      </c>
      <c r="E19" s="5">
        <v>66</v>
      </c>
      <c r="F19" s="5">
        <f t="shared" si="0"/>
        <v>39.6</v>
      </c>
      <c r="G19" s="5">
        <v>79.2</v>
      </c>
      <c r="H19" s="5">
        <f t="shared" si="1"/>
        <v>31.680000000000003</v>
      </c>
      <c r="I19" s="5">
        <f t="shared" si="2"/>
        <v>71.28</v>
      </c>
      <c r="J19" s="5">
        <v>2</v>
      </c>
      <c r="K19" s="11"/>
      <c r="L19" s="6" t="s">
        <v>122</v>
      </c>
    </row>
    <row r="20" spans="1:12" ht="20.100000000000001" customHeight="1">
      <c r="A20" s="5">
        <v>16</v>
      </c>
      <c r="B20" s="5" t="s">
        <v>128</v>
      </c>
      <c r="C20" s="8" t="s">
        <v>129</v>
      </c>
      <c r="D20" s="5" t="s">
        <v>46</v>
      </c>
      <c r="E20" s="5">
        <v>68</v>
      </c>
      <c r="F20" s="5">
        <f t="shared" si="0"/>
        <v>40.799999999999997</v>
      </c>
      <c r="G20" s="5"/>
      <c r="H20" s="5"/>
      <c r="I20" s="5"/>
      <c r="J20" s="5"/>
      <c r="K20" s="10"/>
      <c r="L20" s="6" t="s">
        <v>138</v>
      </c>
    </row>
    <row r="21" spans="1:12" ht="20.100000000000001" customHeight="1">
      <c r="A21" s="5">
        <v>17</v>
      </c>
      <c r="B21" s="5" t="s">
        <v>47</v>
      </c>
      <c r="C21" s="5" t="s">
        <v>48</v>
      </c>
      <c r="D21" s="5" t="s">
        <v>49</v>
      </c>
      <c r="E21" s="5">
        <v>62</v>
      </c>
      <c r="F21" s="5">
        <f t="shared" si="0"/>
        <v>37.199999999999996</v>
      </c>
      <c r="G21" s="5">
        <v>79.44</v>
      </c>
      <c r="H21" s="5">
        <f t="shared" si="1"/>
        <v>31.776</v>
      </c>
      <c r="I21" s="5">
        <f t="shared" si="2"/>
        <v>68.975999999999999</v>
      </c>
      <c r="J21" s="5">
        <v>1</v>
      </c>
      <c r="K21" s="12">
        <v>1</v>
      </c>
      <c r="L21" s="6"/>
    </row>
    <row r="22" spans="1:12" ht="20.100000000000001" customHeight="1">
      <c r="A22" s="5">
        <v>18</v>
      </c>
      <c r="B22" s="5" t="s">
        <v>50</v>
      </c>
      <c r="C22" s="5" t="s">
        <v>51</v>
      </c>
      <c r="D22" s="5" t="s">
        <v>49</v>
      </c>
      <c r="E22" s="5">
        <v>54</v>
      </c>
      <c r="F22" s="5">
        <f t="shared" si="0"/>
        <v>32.4</v>
      </c>
      <c r="G22" s="5">
        <v>78.56</v>
      </c>
      <c r="H22" s="5">
        <f t="shared" si="1"/>
        <v>31.424000000000003</v>
      </c>
      <c r="I22" s="5">
        <f t="shared" si="2"/>
        <v>63.823999999999998</v>
      </c>
      <c r="J22" s="5">
        <v>2</v>
      </c>
      <c r="K22" s="12"/>
      <c r="L22" s="6"/>
    </row>
    <row r="23" spans="1:12" ht="20.100000000000001" customHeight="1">
      <c r="A23" s="5">
        <v>19</v>
      </c>
      <c r="B23" s="5" t="s">
        <v>24</v>
      </c>
      <c r="C23" s="5" t="s">
        <v>25</v>
      </c>
      <c r="D23" s="5" t="s">
        <v>52</v>
      </c>
      <c r="E23" s="5">
        <v>46</v>
      </c>
      <c r="F23" s="5">
        <f t="shared" si="0"/>
        <v>27.599999999999998</v>
      </c>
      <c r="G23" s="5">
        <v>77.42</v>
      </c>
      <c r="H23" s="5">
        <f t="shared" si="1"/>
        <v>30.968000000000004</v>
      </c>
      <c r="I23" s="5">
        <f t="shared" si="2"/>
        <v>58.567999999999998</v>
      </c>
      <c r="J23" s="5">
        <v>1</v>
      </c>
      <c r="K23" s="9">
        <v>1</v>
      </c>
      <c r="L23" s="6" t="s">
        <v>122</v>
      </c>
    </row>
    <row r="24" spans="1:12" ht="20.100000000000001" customHeight="1">
      <c r="A24" s="5">
        <v>20</v>
      </c>
      <c r="B24" s="5" t="s">
        <v>53</v>
      </c>
      <c r="C24" s="5" t="s">
        <v>54</v>
      </c>
      <c r="D24" s="5" t="s">
        <v>52</v>
      </c>
      <c r="E24" s="5">
        <v>48</v>
      </c>
      <c r="F24" s="5">
        <f t="shared" si="0"/>
        <v>28.799999999999997</v>
      </c>
      <c r="G24" s="5">
        <v>71.66</v>
      </c>
      <c r="H24" s="5">
        <f t="shared" si="1"/>
        <v>28.664000000000001</v>
      </c>
      <c r="I24" s="5">
        <f>F24+H24</f>
        <v>57.463999999999999</v>
      </c>
      <c r="J24" s="5">
        <v>2</v>
      </c>
      <c r="K24" s="11"/>
      <c r="L24" s="6"/>
    </row>
    <row r="25" spans="1:12" ht="20.100000000000001" customHeight="1">
      <c r="A25" s="5">
        <v>21</v>
      </c>
      <c r="B25" s="5" t="s">
        <v>130</v>
      </c>
      <c r="C25" s="8" t="s">
        <v>131</v>
      </c>
      <c r="D25" s="5" t="s">
        <v>52</v>
      </c>
      <c r="E25" s="5">
        <v>63</v>
      </c>
      <c r="F25" s="5">
        <f t="shared" si="0"/>
        <v>37.799999999999997</v>
      </c>
      <c r="G25" s="5"/>
      <c r="H25" s="5"/>
      <c r="I25" s="5"/>
      <c r="J25" s="5"/>
      <c r="K25" s="10"/>
      <c r="L25" s="6" t="s">
        <v>138</v>
      </c>
    </row>
    <row r="26" spans="1:12" ht="20.100000000000001" customHeight="1">
      <c r="A26" s="5">
        <v>22</v>
      </c>
      <c r="B26" s="5" t="s">
        <v>55</v>
      </c>
      <c r="C26" s="5" t="s">
        <v>56</v>
      </c>
      <c r="D26" s="5" t="s">
        <v>57</v>
      </c>
      <c r="E26" s="5">
        <v>61</v>
      </c>
      <c r="F26" s="5">
        <f t="shared" si="0"/>
        <v>36.6</v>
      </c>
      <c r="G26" s="5">
        <v>83.66</v>
      </c>
      <c r="H26" s="5">
        <f t="shared" si="1"/>
        <v>33.463999999999999</v>
      </c>
      <c r="I26" s="5">
        <f t="shared" si="2"/>
        <v>70.063999999999993</v>
      </c>
      <c r="J26" s="5">
        <v>1</v>
      </c>
      <c r="K26" s="9">
        <v>1</v>
      </c>
      <c r="L26" s="6"/>
    </row>
    <row r="27" spans="1:12" ht="20.100000000000001" customHeight="1">
      <c r="A27" s="5">
        <v>23</v>
      </c>
      <c r="B27" s="5" t="s">
        <v>58</v>
      </c>
      <c r="C27" s="5" t="s">
        <v>59</v>
      </c>
      <c r="D27" s="5" t="s">
        <v>57</v>
      </c>
      <c r="E27" s="5">
        <v>57</v>
      </c>
      <c r="F27" s="5">
        <f t="shared" si="0"/>
        <v>34.199999999999996</v>
      </c>
      <c r="G27" s="5">
        <v>82.02</v>
      </c>
      <c r="H27" s="5">
        <f t="shared" si="1"/>
        <v>32.808</v>
      </c>
      <c r="I27" s="5">
        <f t="shared" si="2"/>
        <v>67.007999999999996</v>
      </c>
      <c r="J27" s="5">
        <v>2</v>
      </c>
      <c r="K27" s="10"/>
      <c r="L27" s="6"/>
    </row>
    <row r="28" spans="1:12" ht="20.100000000000001" customHeight="1">
      <c r="A28" s="5">
        <v>24</v>
      </c>
      <c r="B28" s="5" t="s">
        <v>60</v>
      </c>
      <c r="C28" s="5" t="s">
        <v>61</v>
      </c>
      <c r="D28" s="5" t="s">
        <v>62</v>
      </c>
      <c r="E28" s="5">
        <v>69</v>
      </c>
      <c r="F28" s="5">
        <f t="shared" si="0"/>
        <v>41.4</v>
      </c>
      <c r="G28" s="5">
        <v>82.8</v>
      </c>
      <c r="H28" s="5">
        <f t="shared" si="1"/>
        <v>33.119999999999997</v>
      </c>
      <c r="I28" s="5">
        <f t="shared" si="2"/>
        <v>74.52</v>
      </c>
      <c r="J28" s="5">
        <v>1</v>
      </c>
      <c r="K28" s="9">
        <v>1</v>
      </c>
      <c r="L28" s="6"/>
    </row>
    <row r="29" spans="1:12" ht="20.100000000000001" customHeight="1">
      <c r="A29" s="5">
        <v>25</v>
      </c>
      <c r="B29" s="5" t="s">
        <v>63</v>
      </c>
      <c r="C29" s="5" t="s">
        <v>64</v>
      </c>
      <c r="D29" s="5" t="s">
        <v>62</v>
      </c>
      <c r="E29" s="5">
        <v>60</v>
      </c>
      <c r="F29" s="5">
        <f t="shared" si="0"/>
        <v>36</v>
      </c>
      <c r="G29" s="5">
        <v>79.48</v>
      </c>
      <c r="H29" s="5">
        <f t="shared" si="1"/>
        <v>31.792000000000002</v>
      </c>
      <c r="I29" s="5">
        <f t="shared" si="2"/>
        <v>67.792000000000002</v>
      </c>
      <c r="J29" s="5">
        <v>2</v>
      </c>
      <c r="K29" s="10"/>
      <c r="L29" s="6"/>
    </row>
    <row r="30" spans="1:12" ht="20.100000000000001" customHeight="1">
      <c r="A30" s="5">
        <v>26</v>
      </c>
      <c r="B30" s="5" t="s">
        <v>65</v>
      </c>
      <c r="C30" s="5" t="s">
        <v>66</v>
      </c>
      <c r="D30" s="5" t="s">
        <v>67</v>
      </c>
      <c r="E30" s="5">
        <v>59</v>
      </c>
      <c r="F30" s="5">
        <f t="shared" si="0"/>
        <v>35.4</v>
      </c>
      <c r="G30" s="5">
        <v>79</v>
      </c>
      <c r="H30" s="5">
        <f t="shared" si="1"/>
        <v>31.6</v>
      </c>
      <c r="I30" s="5">
        <f t="shared" si="2"/>
        <v>67</v>
      </c>
      <c r="J30" s="5">
        <v>1</v>
      </c>
      <c r="K30" s="9">
        <v>1</v>
      </c>
      <c r="L30" s="6"/>
    </row>
    <row r="31" spans="1:12" ht="20.100000000000001" customHeight="1">
      <c r="A31" s="5">
        <v>27</v>
      </c>
      <c r="B31" s="5" t="s">
        <v>68</v>
      </c>
      <c r="C31" s="5" t="s">
        <v>69</v>
      </c>
      <c r="D31" s="5" t="s">
        <v>67</v>
      </c>
      <c r="E31" s="5">
        <v>54</v>
      </c>
      <c r="F31" s="5">
        <f t="shared" si="0"/>
        <v>32.4</v>
      </c>
      <c r="G31" s="5">
        <v>82.32</v>
      </c>
      <c r="H31" s="5">
        <f t="shared" si="1"/>
        <v>32.927999999999997</v>
      </c>
      <c r="I31" s="5">
        <f t="shared" si="2"/>
        <v>65.328000000000003</v>
      </c>
      <c r="J31" s="5">
        <v>2</v>
      </c>
      <c r="K31" s="10"/>
      <c r="L31" s="6"/>
    </row>
    <row r="32" spans="1:12" ht="20.100000000000001" customHeight="1">
      <c r="A32" s="5">
        <v>28</v>
      </c>
      <c r="B32" s="5" t="s">
        <v>70</v>
      </c>
      <c r="C32" s="5" t="s">
        <v>71</v>
      </c>
      <c r="D32" s="5" t="s">
        <v>72</v>
      </c>
      <c r="E32" s="5">
        <v>62</v>
      </c>
      <c r="F32" s="5">
        <f t="shared" si="0"/>
        <v>37.199999999999996</v>
      </c>
      <c r="G32" s="5">
        <v>79.62</v>
      </c>
      <c r="H32" s="5">
        <f t="shared" si="1"/>
        <v>31.848000000000003</v>
      </c>
      <c r="I32" s="5">
        <f t="shared" si="2"/>
        <v>69.048000000000002</v>
      </c>
      <c r="J32" s="5">
        <v>1</v>
      </c>
      <c r="K32" s="9">
        <v>1</v>
      </c>
      <c r="L32" s="6"/>
    </row>
    <row r="33" spans="1:12" ht="20.100000000000001" customHeight="1">
      <c r="A33" s="5">
        <v>29</v>
      </c>
      <c r="B33" s="5" t="s">
        <v>73</v>
      </c>
      <c r="C33" s="5" t="s">
        <v>74</v>
      </c>
      <c r="D33" s="5" t="s">
        <v>72</v>
      </c>
      <c r="E33" s="5">
        <v>70</v>
      </c>
      <c r="F33" s="5">
        <f>E33*0.6</f>
        <v>42</v>
      </c>
      <c r="G33" s="5">
        <v>64.239999999999995</v>
      </c>
      <c r="H33" s="5">
        <f>G33*0.4</f>
        <v>25.695999999999998</v>
      </c>
      <c r="I33" s="5">
        <f>F33+H33</f>
        <v>67.695999999999998</v>
      </c>
      <c r="J33" s="5">
        <v>2</v>
      </c>
      <c r="K33" s="10"/>
      <c r="L33" s="6"/>
    </row>
    <row r="34" spans="1:12" ht="20.100000000000001" customHeight="1">
      <c r="A34" s="5">
        <v>30</v>
      </c>
      <c r="B34" s="5" t="s">
        <v>75</v>
      </c>
      <c r="C34" s="5" t="s">
        <v>76</v>
      </c>
      <c r="D34" s="5" t="s">
        <v>77</v>
      </c>
      <c r="E34" s="5">
        <v>69</v>
      </c>
      <c r="F34" s="5">
        <f t="shared" si="0"/>
        <v>41.4</v>
      </c>
      <c r="G34" s="5">
        <v>80.5</v>
      </c>
      <c r="H34" s="5">
        <f t="shared" si="1"/>
        <v>32.200000000000003</v>
      </c>
      <c r="I34" s="5">
        <f t="shared" si="2"/>
        <v>73.599999999999994</v>
      </c>
      <c r="J34" s="5">
        <v>1</v>
      </c>
      <c r="K34" s="12">
        <v>1</v>
      </c>
      <c r="L34" s="6"/>
    </row>
    <row r="35" spans="1:12" ht="20.100000000000001" customHeight="1">
      <c r="A35" s="5">
        <v>31</v>
      </c>
      <c r="B35" s="5" t="s">
        <v>78</v>
      </c>
      <c r="C35" s="5" t="s">
        <v>79</v>
      </c>
      <c r="D35" s="5" t="s">
        <v>77</v>
      </c>
      <c r="E35" s="5">
        <v>66</v>
      </c>
      <c r="F35" s="5">
        <f t="shared" si="0"/>
        <v>39.6</v>
      </c>
      <c r="G35" s="5">
        <v>81.02</v>
      </c>
      <c r="H35" s="5">
        <f t="shared" si="1"/>
        <v>32.408000000000001</v>
      </c>
      <c r="I35" s="5">
        <f t="shared" si="2"/>
        <v>72.00800000000001</v>
      </c>
      <c r="J35" s="5">
        <v>2</v>
      </c>
      <c r="K35" s="12"/>
      <c r="L35" s="6"/>
    </row>
    <row r="36" spans="1:12" ht="20.100000000000001" customHeight="1">
      <c r="A36" s="5">
        <v>32</v>
      </c>
      <c r="B36" s="5" t="s">
        <v>80</v>
      </c>
      <c r="C36" s="5" t="s">
        <v>81</v>
      </c>
      <c r="D36" s="5" t="s">
        <v>82</v>
      </c>
      <c r="E36" s="5">
        <v>65</v>
      </c>
      <c r="F36" s="5">
        <f t="shared" si="0"/>
        <v>39</v>
      </c>
      <c r="G36" s="5">
        <v>81.94</v>
      </c>
      <c r="H36" s="5">
        <f t="shared" si="1"/>
        <v>32.776000000000003</v>
      </c>
      <c r="I36" s="5">
        <f t="shared" si="2"/>
        <v>71.77600000000001</v>
      </c>
      <c r="J36" s="5">
        <v>1</v>
      </c>
      <c r="K36" s="9">
        <v>1</v>
      </c>
      <c r="L36" s="6"/>
    </row>
    <row r="37" spans="1:12" ht="20.100000000000001" customHeight="1">
      <c r="A37" s="5">
        <v>33</v>
      </c>
      <c r="B37" s="5" t="s">
        <v>83</v>
      </c>
      <c r="C37" s="5" t="s">
        <v>84</v>
      </c>
      <c r="D37" s="5" t="s">
        <v>82</v>
      </c>
      <c r="E37" s="5">
        <v>65</v>
      </c>
      <c r="F37" s="5">
        <f>E37*0.6</f>
        <v>39</v>
      </c>
      <c r="G37" s="5">
        <v>80.599999999999994</v>
      </c>
      <c r="H37" s="5">
        <f>G37*0.4</f>
        <v>32.24</v>
      </c>
      <c r="I37" s="5">
        <f>F37+H37</f>
        <v>71.240000000000009</v>
      </c>
      <c r="J37" s="5">
        <v>2</v>
      </c>
      <c r="K37" s="10"/>
      <c r="L37" s="6"/>
    </row>
    <row r="38" spans="1:12" ht="20.100000000000001" customHeight="1">
      <c r="A38" s="5">
        <v>34</v>
      </c>
      <c r="B38" s="5" t="s">
        <v>85</v>
      </c>
      <c r="C38" s="5" t="s">
        <v>86</v>
      </c>
      <c r="D38" s="5" t="s">
        <v>87</v>
      </c>
      <c r="E38" s="5">
        <v>69</v>
      </c>
      <c r="F38" s="5">
        <f>E38*0.6</f>
        <v>41.4</v>
      </c>
      <c r="G38" s="5">
        <v>84.24</v>
      </c>
      <c r="H38" s="5">
        <f t="shared" si="1"/>
        <v>33.695999999999998</v>
      </c>
      <c r="I38" s="5">
        <f t="shared" si="2"/>
        <v>75.096000000000004</v>
      </c>
      <c r="J38" s="5">
        <v>1</v>
      </c>
      <c r="K38" s="9">
        <v>1</v>
      </c>
      <c r="L38" s="6"/>
    </row>
    <row r="39" spans="1:12" ht="20.100000000000001" customHeight="1">
      <c r="A39" s="5">
        <v>35</v>
      </c>
      <c r="B39" s="5" t="s">
        <v>88</v>
      </c>
      <c r="C39" s="5" t="s">
        <v>26</v>
      </c>
      <c r="D39" s="5" t="s">
        <v>87</v>
      </c>
      <c r="E39" s="5">
        <v>59</v>
      </c>
      <c r="F39" s="5">
        <f t="shared" si="0"/>
        <v>35.4</v>
      </c>
      <c r="G39" s="5">
        <v>78.94</v>
      </c>
      <c r="H39" s="5">
        <f t="shared" si="1"/>
        <v>31.576000000000001</v>
      </c>
      <c r="I39" s="5">
        <f t="shared" si="2"/>
        <v>66.975999999999999</v>
      </c>
      <c r="J39" s="5">
        <v>2</v>
      </c>
      <c r="K39" s="11"/>
      <c r="L39" s="6" t="s">
        <v>123</v>
      </c>
    </row>
    <row r="40" spans="1:12" ht="20.100000000000001" customHeight="1">
      <c r="A40" s="5">
        <v>36</v>
      </c>
      <c r="B40" s="5" t="s">
        <v>89</v>
      </c>
      <c r="C40" s="5" t="s">
        <v>90</v>
      </c>
      <c r="D40" s="5" t="s">
        <v>87</v>
      </c>
      <c r="E40" s="5">
        <v>59</v>
      </c>
      <c r="F40" s="5">
        <f>E40*0.6</f>
        <v>35.4</v>
      </c>
      <c r="G40" s="5">
        <v>77.239999999999995</v>
      </c>
      <c r="H40" s="5">
        <f>G40*0.4</f>
        <v>30.896000000000001</v>
      </c>
      <c r="I40" s="5">
        <f>F40+H40</f>
        <v>66.295999999999992</v>
      </c>
      <c r="J40" s="5">
        <v>3</v>
      </c>
      <c r="K40" s="11"/>
      <c r="L40" s="6" t="s">
        <v>123</v>
      </c>
    </row>
    <row r="41" spans="1:12" ht="20.100000000000001" customHeight="1">
      <c r="A41" s="5">
        <v>37</v>
      </c>
      <c r="B41" s="5" t="s">
        <v>132</v>
      </c>
      <c r="C41" s="8" t="s">
        <v>133</v>
      </c>
      <c r="D41" s="5" t="s">
        <v>87</v>
      </c>
      <c r="E41" s="5">
        <v>68</v>
      </c>
      <c r="F41" s="5">
        <f>E41*0.6</f>
        <v>40.799999999999997</v>
      </c>
      <c r="G41" s="5"/>
      <c r="H41" s="5"/>
      <c r="I41" s="5"/>
      <c r="J41" s="5"/>
      <c r="K41" s="10"/>
      <c r="L41" s="6" t="s">
        <v>138</v>
      </c>
    </row>
    <row r="42" spans="1:12" ht="20.100000000000001" customHeight="1">
      <c r="A42" s="5">
        <v>38</v>
      </c>
      <c r="B42" s="5" t="s">
        <v>91</v>
      </c>
      <c r="C42" s="5" t="s">
        <v>92</v>
      </c>
      <c r="D42" s="5" t="s">
        <v>93</v>
      </c>
      <c r="E42" s="5">
        <v>71</v>
      </c>
      <c r="F42" s="5">
        <f t="shared" si="0"/>
        <v>42.6</v>
      </c>
      <c r="G42" s="5">
        <v>77.8</v>
      </c>
      <c r="H42" s="5">
        <f t="shared" si="1"/>
        <v>31.12</v>
      </c>
      <c r="I42" s="5">
        <f t="shared" si="2"/>
        <v>73.72</v>
      </c>
      <c r="J42" s="5">
        <v>1</v>
      </c>
      <c r="K42" s="9">
        <v>1</v>
      </c>
      <c r="L42" s="6"/>
    </row>
    <row r="43" spans="1:12" ht="20.100000000000001" customHeight="1">
      <c r="A43" s="5">
        <v>39</v>
      </c>
      <c r="B43" s="5" t="s">
        <v>94</v>
      </c>
      <c r="C43" s="5" t="s">
        <v>95</v>
      </c>
      <c r="D43" s="5" t="s">
        <v>93</v>
      </c>
      <c r="E43" s="5">
        <v>51</v>
      </c>
      <c r="F43" s="5">
        <f t="shared" si="0"/>
        <v>30.599999999999998</v>
      </c>
      <c r="G43" s="5">
        <v>79.599999999999994</v>
      </c>
      <c r="H43" s="5">
        <f t="shared" si="1"/>
        <v>31.84</v>
      </c>
      <c r="I43" s="5">
        <f t="shared" si="2"/>
        <v>62.44</v>
      </c>
      <c r="J43" s="5">
        <v>2</v>
      </c>
      <c r="K43" s="10"/>
      <c r="L43" s="6"/>
    </row>
    <row r="44" spans="1:12" ht="20.100000000000001" customHeight="1">
      <c r="A44" s="5">
        <v>40</v>
      </c>
      <c r="B44" s="5" t="s">
        <v>96</v>
      </c>
      <c r="C44" s="5" t="s">
        <v>97</v>
      </c>
      <c r="D44" s="5" t="s">
        <v>98</v>
      </c>
      <c r="E44" s="5">
        <v>70</v>
      </c>
      <c r="F44" s="5">
        <f t="shared" si="0"/>
        <v>42</v>
      </c>
      <c r="G44" s="5">
        <v>80.58</v>
      </c>
      <c r="H44" s="5">
        <f t="shared" si="1"/>
        <v>32.231999999999999</v>
      </c>
      <c r="I44" s="5">
        <f t="shared" si="2"/>
        <v>74.231999999999999</v>
      </c>
      <c r="J44" s="5">
        <v>1</v>
      </c>
      <c r="K44" s="9">
        <v>1</v>
      </c>
      <c r="L44" s="6"/>
    </row>
    <row r="45" spans="1:12" ht="20.100000000000001" customHeight="1">
      <c r="A45" s="5">
        <v>41</v>
      </c>
      <c r="B45" s="5" t="s">
        <v>99</v>
      </c>
      <c r="C45" s="5" t="s">
        <v>100</v>
      </c>
      <c r="D45" s="5" t="s">
        <v>98</v>
      </c>
      <c r="E45" s="5">
        <v>63</v>
      </c>
      <c r="F45" s="5">
        <f t="shared" si="0"/>
        <v>37.799999999999997</v>
      </c>
      <c r="G45" s="5">
        <v>81.8</v>
      </c>
      <c r="H45" s="5">
        <f t="shared" si="1"/>
        <v>32.72</v>
      </c>
      <c r="I45" s="5">
        <f t="shared" si="2"/>
        <v>70.52</v>
      </c>
      <c r="J45" s="5">
        <v>2</v>
      </c>
      <c r="K45" s="10"/>
      <c r="L45" s="6"/>
    </row>
    <row r="46" spans="1:12" ht="20.100000000000001" customHeight="1">
      <c r="A46" s="5">
        <v>42</v>
      </c>
      <c r="B46" s="5" t="s">
        <v>101</v>
      </c>
      <c r="C46" s="5" t="s">
        <v>102</v>
      </c>
      <c r="D46" s="5" t="s">
        <v>103</v>
      </c>
      <c r="E46" s="5">
        <v>61</v>
      </c>
      <c r="F46" s="5">
        <f t="shared" si="0"/>
        <v>36.6</v>
      </c>
      <c r="G46" s="5">
        <v>78.94</v>
      </c>
      <c r="H46" s="5">
        <f t="shared" si="1"/>
        <v>31.576000000000001</v>
      </c>
      <c r="I46" s="5">
        <f t="shared" si="2"/>
        <v>68.176000000000002</v>
      </c>
      <c r="J46" s="5">
        <v>1</v>
      </c>
      <c r="K46" s="9">
        <v>1</v>
      </c>
      <c r="L46" s="6"/>
    </row>
    <row r="47" spans="1:12" ht="20.100000000000001" customHeight="1">
      <c r="A47" s="5">
        <v>43</v>
      </c>
      <c r="B47" s="5" t="s">
        <v>104</v>
      </c>
      <c r="C47" s="5" t="s">
        <v>105</v>
      </c>
      <c r="D47" s="5" t="s">
        <v>103</v>
      </c>
      <c r="E47" s="5">
        <v>58</v>
      </c>
      <c r="F47" s="5">
        <f t="shared" si="0"/>
        <v>34.799999999999997</v>
      </c>
      <c r="G47" s="5">
        <v>83.16</v>
      </c>
      <c r="H47" s="5">
        <f t="shared" si="1"/>
        <v>33.264000000000003</v>
      </c>
      <c r="I47" s="5">
        <f t="shared" si="2"/>
        <v>68.063999999999993</v>
      </c>
      <c r="J47" s="5">
        <v>2</v>
      </c>
      <c r="K47" s="10"/>
      <c r="L47" s="6"/>
    </row>
    <row r="48" spans="1:12" ht="20.100000000000001" customHeight="1">
      <c r="A48" s="5">
        <v>44</v>
      </c>
      <c r="B48" s="5" t="s">
        <v>106</v>
      </c>
      <c r="C48" s="5" t="s">
        <v>107</v>
      </c>
      <c r="D48" s="5" t="s">
        <v>108</v>
      </c>
      <c r="E48" s="5">
        <v>53</v>
      </c>
      <c r="F48" s="5">
        <f t="shared" si="0"/>
        <v>31.799999999999997</v>
      </c>
      <c r="G48" s="5">
        <v>77.78</v>
      </c>
      <c r="H48" s="5">
        <f t="shared" si="1"/>
        <v>31.112000000000002</v>
      </c>
      <c r="I48" s="5">
        <f t="shared" si="2"/>
        <v>62.911999999999999</v>
      </c>
      <c r="J48" s="5">
        <v>1</v>
      </c>
      <c r="K48" s="9">
        <v>1</v>
      </c>
      <c r="L48" s="6"/>
    </row>
    <row r="49" spans="1:12" ht="20.100000000000001" customHeight="1">
      <c r="A49" s="5">
        <v>45</v>
      </c>
      <c r="B49" s="5" t="s">
        <v>109</v>
      </c>
      <c r="C49" s="5" t="s">
        <v>110</v>
      </c>
      <c r="D49" s="5" t="s">
        <v>108</v>
      </c>
      <c r="E49" s="5">
        <v>42</v>
      </c>
      <c r="F49" s="5">
        <f t="shared" si="0"/>
        <v>25.2</v>
      </c>
      <c r="G49" s="5">
        <v>78.28</v>
      </c>
      <c r="H49" s="5">
        <f t="shared" si="1"/>
        <v>31.312000000000001</v>
      </c>
      <c r="I49" s="5">
        <f t="shared" si="2"/>
        <v>56.512</v>
      </c>
      <c r="J49" s="5">
        <v>2</v>
      </c>
      <c r="K49" s="10"/>
      <c r="L49" s="6"/>
    </row>
    <row r="50" spans="1:12" ht="20.100000000000001" customHeight="1">
      <c r="A50" s="5">
        <v>46</v>
      </c>
      <c r="B50" s="5" t="s">
        <v>111</v>
      </c>
      <c r="C50" s="5" t="s">
        <v>112</v>
      </c>
      <c r="D50" s="5" t="s">
        <v>113</v>
      </c>
      <c r="E50" s="5">
        <v>70</v>
      </c>
      <c r="F50" s="5">
        <f t="shared" si="0"/>
        <v>42</v>
      </c>
      <c r="G50" s="5">
        <v>83.02</v>
      </c>
      <c r="H50" s="5">
        <f t="shared" si="1"/>
        <v>33.207999999999998</v>
      </c>
      <c r="I50" s="5">
        <f t="shared" si="2"/>
        <v>75.207999999999998</v>
      </c>
      <c r="J50" s="5">
        <v>1</v>
      </c>
      <c r="K50" s="9">
        <v>1</v>
      </c>
      <c r="L50" s="6"/>
    </row>
    <row r="51" spans="1:12" ht="20.100000000000001" customHeight="1">
      <c r="A51" s="5">
        <v>47</v>
      </c>
      <c r="B51" s="5" t="s">
        <v>114</v>
      </c>
      <c r="C51" s="5" t="s">
        <v>115</v>
      </c>
      <c r="D51" s="5" t="s">
        <v>113</v>
      </c>
      <c r="E51" s="5">
        <v>67</v>
      </c>
      <c r="F51" s="5">
        <f t="shared" si="0"/>
        <v>40.199999999999996</v>
      </c>
      <c r="G51" s="5">
        <v>60</v>
      </c>
      <c r="H51" s="5">
        <f t="shared" si="1"/>
        <v>24</v>
      </c>
      <c r="I51" s="5">
        <f t="shared" si="2"/>
        <v>64.199999999999989</v>
      </c>
      <c r="J51" s="5">
        <v>2</v>
      </c>
      <c r="K51" s="11"/>
      <c r="L51" s="6" t="s">
        <v>122</v>
      </c>
    </row>
    <row r="52" spans="1:12" ht="20.100000000000001" customHeight="1">
      <c r="A52" s="5">
        <v>48</v>
      </c>
      <c r="B52" s="5" t="s">
        <v>134</v>
      </c>
      <c r="C52" s="8" t="s">
        <v>135</v>
      </c>
      <c r="D52" s="5" t="s">
        <v>113</v>
      </c>
      <c r="E52" s="5">
        <v>71</v>
      </c>
      <c r="F52" s="5">
        <f t="shared" si="0"/>
        <v>42.6</v>
      </c>
      <c r="G52" s="5"/>
      <c r="H52" s="5"/>
      <c r="I52" s="5"/>
      <c r="J52" s="5"/>
      <c r="K52" s="10"/>
      <c r="L52" s="6" t="s">
        <v>138</v>
      </c>
    </row>
    <row r="53" spans="1:12" ht="20.100000000000001" customHeight="1">
      <c r="A53" s="5">
        <v>49</v>
      </c>
      <c r="B53" s="5" t="s">
        <v>116</v>
      </c>
      <c r="C53" s="5" t="s">
        <v>117</v>
      </c>
      <c r="D53" s="5" t="s">
        <v>118</v>
      </c>
      <c r="E53" s="5">
        <v>69</v>
      </c>
      <c r="F53" s="5">
        <f t="shared" si="0"/>
        <v>41.4</v>
      </c>
      <c r="G53" s="5">
        <v>79.760000000000005</v>
      </c>
      <c r="H53" s="5">
        <f t="shared" si="1"/>
        <v>31.904000000000003</v>
      </c>
      <c r="I53" s="5">
        <f t="shared" si="2"/>
        <v>73.304000000000002</v>
      </c>
      <c r="J53" s="5">
        <v>1</v>
      </c>
      <c r="K53" s="9">
        <v>1</v>
      </c>
      <c r="L53" s="6"/>
    </row>
    <row r="54" spans="1:12" ht="20.100000000000001" customHeight="1">
      <c r="A54" s="5">
        <v>50</v>
      </c>
      <c r="B54" s="5" t="s">
        <v>119</v>
      </c>
      <c r="C54" s="5" t="s">
        <v>120</v>
      </c>
      <c r="D54" s="5" t="s">
        <v>118</v>
      </c>
      <c r="E54" s="5">
        <v>61</v>
      </c>
      <c r="F54" s="5">
        <f t="shared" si="0"/>
        <v>36.6</v>
      </c>
      <c r="G54" s="5">
        <v>77.5</v>
      </c>
      <c r="H54" s="5">
        <f t="shared" si="1"/>
        <v>31</v>
      </c>
      <c r="I54" s="5">
        <f t="shared" si="2"/>
        <v>67.599999999999994</v>
      </c>
      <c r="J54" s="5">
        <v>2</v>
      </c>
      <c r="K54" s="10"/>
      <c r="L54" s="6"/>
    </row>
  </sheetData>
  <mergeCells count="24">
    <mergeCell ref="K7:K11"/>
    <mergeCell ref="K12:K13"/>
    <mergeCell ref="K18:K20"/>
    <mergeCell ref="A1:L1"/>
    <mergeCell ref="A2:L2"/>
    <mergeCell ref="A3:L3"/>
    <mergeCell ref="K5:K6"/>
    <mergeCell ref="K30:K31"/>
    <mergeCell ref="K32:K33"/>
    <mergeCell ref="K34:K35"/>
    <mergeCell ref="K14:K15"/>
    <mergeCell ref="K26:K27"/>
    <mergeCell ref="K28:K29"/>
    <mergeCell ref="K23:K25"/>
    <mergeCell ref="K16:K17"/>
    <mergeCell ref="K21:K22"/>
    <mergeCell ref="K48:K49"/>
    <mergeCell ref="K53:K54"/>
    <mergeCell ref="K36:K37"/>
    <mergeCell ref="K44:K45"/>
    <mergeCell ref="K46:K47"/>
    <mergeCell ref="K42:K43"/>
    <mergeCell ref="K38:K41"/>
    <mergeCell ref="K50:K5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2017-07-03T02:29:30Z</cp:lastPrinted>
  <dcterms:created xsi:type="dcterms:W3CDTF">2006-09-16T00:00:00Z</dcterms:created>
  <dcterms:modified xsi:type="dcterms:W3CDTF">2017-07-03T02:51:00Z</dcterms:modified>
</cp:coreProperties>
</file>