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<sst xmlns="http://schemas.openxmlformats.org/spreadsheetml/2006/main" count="222" uniqueCount="117">
  <si>
    <t>自治区测绘地理信息局面向社会公开招聘工作人员面试成绩、总成绩及进入体检人员名单</t>
  </si>
  <si>
    <t>报考单位</t>
  </si>
  <si>
    <t>岗位代码</t>
  </si>
  <si>
    <t>姓名</t>
  </si>
  <si>
    <t>准考证</t>
  </si>
  <si>
    <t>性别</t>
  </si>
  <si>
    <t>民族</t>
  </si>
  <si>
    <t>出生年月</t>
  </si>
  <si>
    <t>毕业时间</t>
  </si>
  <si>
    <t>学历</t>
  </si>
  <si>
    <t>所学专业</t>
  </si>
  <si>
    <t>笔试成绩</t>
  </si>
  <si>
    <t xml:space="preserve">面试成绩 </t>
  </si>
  <si>
    <t>总成绩</t>
  </si>
  <si>
    <t>名次</t>
  </si>
  <si>
    <t>是否进入体检</t>
  </si>
  <si>
    <t>备注</t>
  </si>
  <si>
    <t>实际操作考核成绩</t>
  </si>
  <si>
    <t>结构化面试成绩</t>
  </si>
  <si>
    <t>自治区第一测绘院</t>
  </si>
  <si>
    <t>佘小玲</t>
  </si>
  <si>
    <t>女</t>
  </si>
  <si>
    <t>回族</t>
  </si>
  <si>
    <t>1994-04</t>
  </si>
  <si>
    <t>2017-06</t>
  </si>
  <si>
    <t>本科</t>
  </si>
  <si>
    <t>人力资源管理</t>
  </si>
  <si>
    <t>/</t>
  </si>
  <si>
    <t>是</t>
  </si>
  <si>
    <t>管理岗只进行笔试和结构化面试</t>
  </si>
  <si>
    <t>马锐</t>
  </si>
  <si>
    <t>男</t>
  </si>
  <si>
    <t>1988-12</t>
  </si>
  <si>
    <t>2011-06</t>
  </si>
  <si>
    <t>测绘工程</t>
  </si>
  <si>
    <t>马飞龙</t>
  </si>
  <si>
    <t>20171402020</t>
  </si>
  <si>
    <t>1989-06</t>
  </si>
  <si>
    <t>2012-06</t>
  </si>
  <si>
    <t>周理想</t>
  </si>
  <si>
    <t>20171405005</t>
  </si>
  <si>
    <t>汉族</t>
  </si>
  <si>
    <t>1994-05</t>
  </si>
  <si>
    <t>2016-06</t>
  </si>
  <si>
    <t>地理信息系统</t>
  </si>
  <si>
    <t>许春阳</t>
  </si>
  <si>
    <t>1988-10</t>
  </si>
  <si>
    <t>2014-06</t>
  </si>
  <si>
    <t>余世太</t>
  </si>
  <si>
    <t>1994-10</t>
  </si>
  <si>
    <t>实际操作考核未达到60分，取消结构化面试资格</t>
  </si>
  <si>
    <t>巴艳君</t>
  </si>
  <si>
    <t>锡伯族</t>
  </si>
  <si>
    <t>1988-02</t>
  </si>
  <si>
    <t>2014-12</t>
  </si>
  <si>
    <t>研究生</t>
  </si>
  <si>
    <t>地理学</t>
  </si>
  <si>
    <t>雍永飞</t>
  </si>
  <si>
    <t>20171401011</t>
  </si>
  <si>
    <t>1990-01</t>
  </si>
  <si>
    <t>2015-06</t>
  </si>
  <si>
    <t>自治区第二测绘院</t>
  </si>
  <si>
    <t>任帅</t>
  </si>
  <si>
    <t>1993-09</t>
  </si>
  <si>
    <t>周子文</t>
  </si>
  <si>
    <t>1992-02</t>
  </si>
  <si>
    <t>2016-07</t>
  </si>
  <si>
    <t>遥感科学与技术</t>
  </si>
  <si>
    <t>艾克热木·热合曼</t>
  </si>
  <si>
    <t>维吾尔族</t>
  </si>
  <si>
    <t>1983-05</t>
  </si>
  <si>
    <t>2017-07</t>
  </si>
  <si>
    <t>地图学与地理信息系统</t>
  </si>
  <si>
    <t>热夏提江·木太力莆</t>
  </si>
  <si>
    <t>1993-10</t>
  </si>
  <si>
    <t>李柏林</t>
  </si>
  <si>
    <t>20171407008</t>
  </si>
  <si>
    <t>1992-03</t>
  </si>
  <si>
    <t>2014-07</t>
  </si>
  <si>
    <t>大专</t>
  </si>
  <si>
    <t>工程测量技术</t>
  </si>
  <si>
    <t>蔺浩</t>
  </si>
  <si>
    <t>20171406023</t>
  </si>
  <si>
    <t>1991-03</t>
  </si>
  <si>
    <t>2016-01</t>
  </si>
  <si>
    <t>马占明</t>
  </si>
  <si>
    <t>20171406004</t>
  </si>
  <si>
    <t>1994-06</t>
  </si>
  <si>
    <t>刘银鹏</t>
  </si>
  <si>
    <t>20171401025</t>
  </si>
  <si>
    <t>1989-11</t>
  </si>
  <si>
    <t>2011-07</t>
  </si>
  <si>
    <t>吴丹</t>
  </si>
  <si>
    <t>20171401005</t>
  </si>
  <si>
    <t>1993-04</t>
  </si>
  <si>
    <t>徐玲</t>
  </si>
  <si>
    <t>20171405004</t>
  </si>
  <si>
    <t>1992-09</t>
  </si>
  <si>
    <t>方香</t>
  </si>
  <si>
    <t>20171401015</t>
  </si>
  <si>
    <t>1991-08</t>
  </si>
  <si>
    <t>2013-06</t>
  </si>
  <si>
    <t>资源环境与城乡规划管理</t>
  </si>
  <si>
    <t>李兰兰</t>
  </si>
  <si>
    <t>20171407015</t>
  </si>
  <si>
    <t>1989-05</t>
  </si>
  <si>
    <t>2012-07</t>
  </si>
  <si>
    <t>电子信息工程</t>
  </si>
  <si>
    <t>实际操作考核弃考</t>
  </si>
  <si>
    <t>自治区测绘档案资料馆（基础地理信息中心）</t>
  </si>
  <si>
    <t>李嘉杨</t>
  </si>
  <si>
    <t>蒙古族</t>
  </si>
  <si>
    <t>1990-11</t>
  </si>
  <si>
    <t>杨雅楠</t>
  </si>
  <si>
    <t>地理信息系统(本科) 自然地理(硕士)</t>
  </si>
  <si>
    <t>买尔旦·吐尔洪</t>
  </si>
  <si>
    <t>1993-08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</si>
</sst>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SheetLayoutView="100" workbookViewId="0" topLeftCell="A1">
      <pane ySplit="3" topLeftCell="A4" activePane="bottomLeft" state="frozen"/>
      <selection pane="bottomLeft" activeCell="T25" sqref="T25"/>
    </sheetView>
  </sheetViews>
  <sheetFormatPr defaultColWidth="8.00390625" defaultRowHeight="14.25"/>
  <cols>
    <col min="1" max="1" width="5.375" style="0" customWidth="1"/>
    <col min="2" max="2" width="4.50390625" style="1" customWidth="1"/>
    <col min="3" max="3" width="8.75390625" style="1" customWidth="1"/>
    <col min="4" max="4" width="11.00390625" style="1" customWidth="1"/>
    <col min="5" max="5" width="4.25390625" style="1" customWidth="1"/>
    <col min="6" max="6" width="4.875" style="1" customWidth="1"/>
    <col min="7" max="7" width="7.875" style="1" customWidth="1"/>
    <col min="8" max="8" width="7.625" style="1" customWidth="1"/>
    <col min="9" max="9" width="6.00390625" style="1" customWidth="1"/>
    <col min="10" max="10" width="11.875" style="1" customWidth="1"/>
    <col min="11" max="11" width="5.00390625" style="1" customWidth="1"/>
    <col min="12" max="12" width="5.125" style="1" customWidth="1"/>
    <col min="13" max="13" width="4.875" style="2" customWidth="1"/>
    <col min="14" max="14" width="5.25390625" style="1" customWidth="1"/>
    <col min="15" max="15" width="3.875" style="1" customWidth="1"/>
    <col min="16" max="16" width="4.25390625" style="1" customWidth="1"/>
    <col min="17" max="17" width="16.50390625" style="1" customWidth="1"/>
    <col min="18" max="19" width="8.00390625" style="1" customWidth="1"/>
    <col min="20" max="21" width="11.125" style="1" bestFit="1" customWidth="1"/>
    <col min="22" max="254" width="8.00390625" style="1" customWidth="1"/>
  </cols>
  <sheetData>
    <row r="1" spans="1:17" s="1" customFormat="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3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18" t="s">
        <v>11</v>
      </c>
      <c r="L2" s="4" t="s">
        <v>12</v>
      </c>
      <c r="M2" s="4"/>
      <c r="N2" s="19" t="s">
        <v>13</v>
      </c>
      <c r="O2" s="19" t="s">
        <v>14</v>
      </c>
      <c r="P2" s="6" t="s">
        <v>15</v>
      </c>
      <c r="Q2" s="19" t="s">
        <v>16</v>
      </c>
    </row>
    <row r="3" spans="1:17" s="1" customFormat="1" ht="69.75" customHeight="1">
      <c r="A3" s="4"/>
      <c r="B3" s="4"/>
      <c r="C3" s="5"/>
      <c r="D3" s="5"/>
      <c r="E3" s="5"/>
      <c r="F3" s="5"/>
      <c r="G3" s="5"/>
      <c r="H3" s="4"/>
      <c r="I3" s="5"/>
      <c r="J3" s="5"/>
      <c r="K3" s="18"/>
      <c r="L3" s="4" t="s">
        <v>17</v>
      </c>
      <c r="M3" s="4" t="s">
        <v>18</v>
      </c>
      <c r="N3" s="19"/>
      <c r="O3" s="19"/>
      <c r="P3" s="6"/>
      <c r="Q3" s="19"/>
    </row>
    <row r="4" spans="1:17" s="1" customFormat="1" ht="34.5" customHeight="1">
      <c r="A4" s="6" t="s">
        <v>19</v>
      </c>
      <c r="B4" s="7">
        <v>1001</v>
      </c>
      <c r="C4" s="6" t="s">
        <v>20</v>
      </c>
      <c r="D4" s="8">
        <v>20171407010</v>
      </c>
      <c r="E4" s="5" t="s">
        <v>21</v>
      </c>
      <c r="F4" s="5" t="s">
        <v>22</v>
      </c>
      <c r="G4" s="9" t="s">
        <v>23</v>
      </c>
      <c r="H4" s="9" t="s">
        <v>24</v>
      </c>
      <c r="I4" s="5" t="s">
        <v>25</v>
      </c>
      <c r="J4" s="20" t="s">
        <v>26</v>
      </c>
      <c r="K4" s="21">
        <v>50</v>
      </c>
      <c r="L4" s="14" t="s">
        <v>27</v>
      </c>
      <c r="M4" s="15">
        <v>74.2</v>
      </c>
      <c r="N4" s="21">
        <f>K4*0.5+M4*0.5</f>
        <v>62.1</v>
      </c>
      <c r="O4" s="14">
        <v>1</v>
      </c>
      <c r="P4" s="19" t="s">
        <v>28</v>
      </c>
      <c r="Q4" s="23" t="s">
        <v>29</v>
      </c>
    </row>
    <row r="5" spans="1:17" s="1" customFormat="1" ht="34.5" customHeight="1">
      <c r="A5" s="8"/>
      <c r="B5" s="8">
        <v>1002</v>
      </c>
      <c r="C5" s="6" t="s">
        <v>30</v>
      </c>
      <c r="D5" s="8">
        <v>20171406012</v>
      </c>
      <c r="E5" s="6" t="s">
        <v>31</v>
      </c>
      <c r="F5" s="5" t="s">
        <v>22</v>
      </c>
      <c r="G5" s="9" t="s">
        <v>32</v>
      </c>
      <c r="H5" s="9" t="s">
        <v>33</v>
      </c>
      <c r="I5" s="5" t="s">
        <v>25</v>
      </c>
      <c r="J5" s="20" t="s">
        <v>34</v>
      </c>
      <c r="K5" s="21">
        <v>53</v>
      </c>
      <c r="L5" s="15">
        <v>91.87</v>
      </c>
      <c r="M5" s="15">
        <v>79.4</v>
      </c>
      <c r="N5" s="21">
        <f>K5*0.3+L5*0.42+M5*0.28</f>
        <v>76.7174</v>
      </c>
      <c r="O5" s="14">
        <v>1</v>
      </c>
      <c r="P5" s="19" t="s">
        <v>28</v>
      </c>
      <c r="Q5" s="14"/>
    </row>
    <row r="6" spans="1:17" s="1" customFormat="1" ht="34.5" customHeight="1">
      <c r="A6" s="8"/>
      <c r="B6" s="8"/>
      <c r="C6" s="10" t="s">
        <v>35</v>
      </c>
      <c r="D6" s="8" t="s">
        <v>36</v>
      </c>
      <c r="E6" s="6" t="s">
        <v>31</v>
      </c>
      <c r="F6" s="5" t="s">
        <v>22</v>
      </c>
      <c r="G6" s="9" t="s">
        <v>37</v>
      </c>
      <c r="H6" s="9" t="s">
        <v>38</v>
      </c>
      <c r="I6" s="5" t="s">
        <v>25</v>
      </c>
      <c r="J6" s="20" t="s">
        <v>34</v>
      </c>
      <c r="K6" s="21">
        <v>50</v>
      </c>
      <c r="L6" s="15">
        <v>87.61</v>
      </c>
      <c r="M6" s="15">
        <v>82.8</v>
      </c>
      <c r="N6" s="21">
        <f aca="true" t="shared" si="0" ref="N6:N14">K6*0.3+L6*0.42+M6*0.28</f>
        <v>74.9802</v>
      </c>
      <c r="O6" s="14">
        <v>2</v>
      </c>
      <c r="P6" s="19" t="s">
        <v>28</v>
      </c>
      <c r="Q6" s="14"/>
    </row>
    <row r="7" spans="1:17" s="1" customFormat="1" ht="34.5" customHeight="1">
      <c r="A7" s="8"/>
      <c r="B7" s="8"/>
      <c r="C7" s="10" t="s">
        <v>39</v>
      </c>
      <c r="D7" s="8" t="s">
        <v>40</v>
      </c>
      <c r="E7" s="6" t="s">
        <v>31</v>
      </c>
      <c r="F7" s="6" t="s">
        <v>41</v>
      </c>
      <c r="G7" s="9" t="s">
        <v>42</v>
      </c>
      <c r="H7" s="9" t="s">
        <v>43</v>
      </c>
      <c r="I7" s="5" t="s">
        <v>25</v>
      </c>
      <c r="J7" s="20" t="s">
        <v>44</v>
      </c>
      <c r="K7" s="21">
        <v>51</v>
      </c>
      <c r="L7" s="15">
        <v>66.59</v>
      </c>
      <c r="M7" s="15">
        <v>73.6</v>
      </c>
      <c r="N7" s="21">
        <f t="shared" si="0"/>
        <v>63.8758</v>
      </c>
      <c r="O7" s="14">
        <v>3</v>
      </c>
      <c r="P7" s="19"/>
      <c r="Q7" s="6"/>
    </row>
    <row r="8" spans="1:17" s="1" customFormat="1" ht="34.5" customHeight="1">
      <c r="A8" s="8"/>
      <c r="B8" s="8"/>
      <c r="C8" s="10" t="s">
        <v>45</v>
      </c>
      <c r="D8" s="8">
        <v>20171406018</v>
      </c>
      <c r="E8" s="6" t="s">
        <v>31</v>
      </c>
      <c r="F8" s="6" t="s">
        <v>41</v>
      </c>
      <c r="G8" s="9" t="s">
        <v>46</v>
      </c>
      <c r="H8" s="9" t="s">
        <v>47</v>
      </c>
      <c r="I8" s="5" t="s">
        <v>25</v>
      </c>
      <c r="J8" s="20" t="s">
        <v>44</v>
      </c>
      <c r="K8" s="21">
        <v>43</v>
      </c>
      <c r="L8" s="15">
        <v>61.01</v>
      </c>
      <c r="M8" s="15">
        <v>69.2</v>
      </c>
      <c r="N8" s="21">
        <f t="shared" si="0"/>
        <v>57.9002</v>
      </c>
      <c r="O8" s="14">
        <v>4</v>
      </c>
      <c r="P8" s="19"/>
      <c r="Q8" s="6"/>
    </row>
    <row r="9" spans="1:17" s="1" customFormat="1" ht="34.5" customHeight="1">
      <c r="A9" s="8"/>
      <c r="B9" s="8"/>
      <c r="C9" s="5" t="s">
        <v>48</v>
      </c>
      <c r="D9" s="8">
        <v>20171406011</v>
      </c>
      <c r="E9" s="6" t="s">
        <v>31</v>
      </c>
      <c r="F9" s="6" t="s">
        <v>41</v>
      </c>
      <c r="G9" s="9" t="s">
        <v>49</v>
      </c>
      <c r="H9" s="9" t="s">
        <v>43</v>
      </c>
      <c r="I9" s="5" t="s">
        <v>25</v>
      </c>
      <c r="J9" s="20" t="s">
        <v>44</v>
      </c>
      <c r="K9" s="21">
        <v>43</v>
      </c>
      <c r="L9" s="15">
        <v>48.37</v>
      </c>
      <c r="M9" s="14" t="s">
        <v>27</v>
      </c>
      <c r="N9" s="14" t="s">
        <v>27</v>
      </c>
      <c r="O9" s="14"/>
      <c r="P9" s="19"/>
      <c r="Q9" s="23" t="s">
        <v>50</v>
      </c>
    </row>
    <row r="10" spans="1:17" s="1" customFormat="1" ht="34.5" customHeight="1">
      <c r="A10" s="8"/>
      <c r="B10" s="8"/>
      <c r="C10" s="6" t="s">
        <v>51</v>
      </c>
      <c r="D10" s="8">
        <v>20171406014</v>
      </c>
      <c r="E10" s="6" t="s">
        <v>21</v>
      </c>
      <c r="F10" s="6" t="s">
        <v>52</v>
      </c>
      <c r="G10" s="9" t="s">
        <v>53</v>
      </c>
      <c r="H10" s="9" t="s">
        <v>54</v>
      </c>
      <c r="I10" s="5" t="s">
        <v>55</v>
      </c>
      <c r="J10" s="20" t="s">
        <v>56</v>
      </c>
      <c r="K10" s="22">
        <v>47</v>
      </c>
      <c r="L10" s="15">
        <v>40.9</v>
      </c>
      <c r="M10" s="14" t="s">
        <v>27</v>
      </c>
      <c r="N10" s="14" t="s">
        <v>27</v>
      </c>
      <c r="O10" s="14"/>
      <c r="P10" s="19"/>
      <c r="Q10" s="23" t="s">
        <v>50</v>
      </c>
    </row>
    <row r="11" spans="1:17" s="1" customFormat="1" ht="34.5" customHeight="1">
      <c r="A11" s="8"/>
      <c r="B11" s="8"/>
      <c r="C11" s="10" t="s">
        <v>57</v>
      </c>
      <c r="D11" s="8" t="s">
        <v>58</v>
      </c>
      <c r="E11" s="6" t="s">
        <v>31</v>
      </c>
      <c r="F11" s="6" t="s">
        <v>41</v>
      </c>
      <c r="G11" s="9" t="s">
        <v>59</v>
      </c>
      <c r="H11" s="9" t="s">
        <v>60</v>
      </c>
      <c r="I11" s="5" t="s">
        <v>25</v>
      </c>
      <c r="J11" s="20" t="s">
        <v>44</v>
      </c>
      <c r="K11" s="21">
        <v>50</v>
      </c>
      <c r="L11" s="15">
        <v>12.4</v>
      </c>
      <c r="M11" s="14" t="s">
        <v>27</v>
      </c>
      <c r="N11" s="14" t="s">
        <v>27</v>
      </c>
      <c r="O11" s="14"/>
      <c r="P11" s="19"/>
      <c r="Q11" s="23" t="s">
        <v>50</v>
      </c>
    </row>
    <row r="12" spans="1:17" s="1" customFormat="1" ht="34.5" customHeight="1">
      <c r="A12" s="6" t="s">
        <v>61</v>
      </c>
      <c r="B12" s="8">
        <v>2001</v>
      </c>
      <c r="C12" s="10" t="s">
        <v>62</v>
      </c>
      <c r="D12" s="8">
        <v>20171406015</v>
      </c>
      <c r="E12" s="6" t="s">
        <v>31</v>
      </c>
      <c r="F12" s="6" t="s">
        <v>41</v>
      </c>
      <c r="G12" s="9" t="s">
        <v>63</v>
      </c>
      <c r="H12" s="9" t="s">
        <v>47</v>
      </c>
      <c r="I12" s="5" t="s">
        <v>25</v>
      </c>
      <c r="J12" s="20" t="s">
        <v>44</v>
      </c>
      <c r="K12" s="21">
        <v>53</v>
      </c>
      <c r="L12" s="14">
        <v>89.8</v>
      </c>
      <c r="M12" s="15">
        <v>73.8</v>
      </c>
      <c r="N12" s="21">
        <f t="shared" si="0"/>
        <v>74.28</v>
      </c>
      <c r="O12" s="14">
        <v>1</v>
      </c>
      <c r="P12" s="19" t="s">
        <v>28</v>
      </c>
      <c r="Q12" s="14"/>
    </row>
    <row r="13" spans="1:17" s="1" customFormat="1" ht="34.5" customHeight="1">
      <c r="A13" s="8"/>
      <c r="B13" s="8"/>
      <c r="C13" s="11" t="s">
        <v>64</v>
      </c>
      <c r="D13" s="8">
        <v>20171404024</v>
      </c>
      <c r="E13" s="6" t="s">
        <v>31</v>
      </c>
      <c r="F13" s="6" t="s">
        <v>41</v>
      </c>
      <c r="G13" s="9" t="s">
        <v>65</v>
      </c>
      <c r="H13" s="9" t="s">
        <v>66</v>
      </c>
      <c r="I13" s="5" t="s">
        <v>25</v>
      </c>
      <c r="J13" s="20" t="s">
        <v>67</v>
      </c>
      <c r="K13" s="22">
        <v>47</v>
      </c>
      <c r="L13" s="14">
        <v>78</v>
      </c>
      <c r="M13" s="15">
        <v>80.2</v>
      </c>
      <c r="N13" s="21">
        <f t="shared" si="0"/>
        <v>69.316</v>
      </c>
      <c r="O13" s="14">
        <v>2</v>
      </c>
      <c r="P13" s="14"/>
      <c r="Q13" s="6"/>
    </row>
    <row r="14" spans="1:17" s="1" customFormat="1" ht="34.5" customHeight="1">
      <c r="A14" s="8"/>
      <c r="B14" s="8"/>
      <c r="C14" s="12" t="s">
        <v>68</v>
      </c>
      <c r="D14" s="8">
        <v>20171401020</v>
      </c>
      <c r="E14" s="5" t="s">
        <v>31</v>
      </c>
      <c r="F14" s="4" t="s">
        <v>69</v>
      </c>
      <c r="G14" s="9" t="s">
        <v>70</v>
      </c>
      <c r="H14" s="9" t="s">
        <v>71</v>
      </c>
      <c r="I14" s="5" t="s">
        <v>55</v>
      </c>
      <c r="J14" s="20" t="s">
        <v>72</v>
      </c>
      <c r="K14" s="22">
        <v>47</v>
      </c>
      <c r="L14" s="14">
        <v>63.8</v>
      </c>
      <c r="M14" s="15">
        <v>71.8</v>
      </c>
      <c r="N14" s="21">
        <f t="shared" si="0"/>
        <v>61</v>
      </c>
      <c r="O14" s="14">
        <v>3</v>
      </c>
      <c r="P14" s="14"/>
      <c r="Q14" s="6"/>
    </row>
    <row r="15" spans="1:17" s="1" customFormat="1" ht="34.5" customHeight="1">
      <c r="A15" s="8"/>
      <c r="B15" s="8"/>
      <c r="C15" s="13" t="s">
        <v>73</v>
      </c>
      <c r="D15" s="8">
        <v>20171401012</v>
      </c>
      <c r="E15" s="5" t="s">
        <v>31</v>
      </c>
      <c r="F15" s="4" t="s">
        <v>69</v>
      </c>
      <c r="G15" s="9" t="s">
        <v>74</v>
      </c>
      <c r="H15" s="9" t="s">
        <v>71</v>
      </c>
      <c r="I15" s="5" t="s">
        <v>25</v>
      </c>
      <c r="J15" s="20" t="s">
        <v>67</v>
      </c>
      <c r="K15" s="22">
        <v>51</v>
      </c>
      <c r="L15" s="14">
        <v>56.6</v>
      </c>
      <c r="M15" s="14" t="s">
        <v>27</v>
      </c>
      <c r="N15" s="14" t="s">
        <v>27</v>
      </c>
      <c r="O15" s="14"/>
      <c r="P15" s="14"/>
      <c r="Q15" s="23" t="s">
        <v>50</v>
      </c>
    </row>
    <row r="16" spans="1:17" s="1" customFormat="1" ht="34.5" customHeight="1">
      <c r="A16" s="8"/>
      <c r="B16" s="14">
        <v>2002</v>
      </c>
      <c r="C16" s="11" t="s">
        <v>75</v>
      </c>
      <c r="D16" s="8" t="s">
        <v>76</v>
      </c>
      <c r="E16" s="5" t="s">
        <v>31</v>
      </c>
      <c r="F16" s="5" t="s">
        <v>41</v>
      </c>
      <c r="G16" s="9" t="s">
        <v>77</v>
      </c>
      <c r="H16" s="9" t="s">
        <v>78</v>
      </c>
      <c r="I16" s="5" t="s">
        <v>79</v>
      </c>
      <c r="J16" s="20" t="s">
        <v>80</v>
      </c>
      <c r="K16" s="21">
        <v>51</v>
      </c>
      <c r="L16" s="14">
        <v>66.4</v>
      </c>
      <c r="M16" s="15">
        <v>71.4</v>
      </c>
      <c r="N16" s="21">
        <f aca="true" t="shared" si="1" ref="N15:N23">K16*0.3+L16*0.42+M16*0.28</f>
        <v>63.18000000000001</v>
      </c>
      <c r="O16" s="14">
        <v>1</v>
      </c>
      <c r="P16" s="19" t="s">
        <v>28</v>
      </c>
      <c r="Q16" s="24"/>
    </row>
    <row r="17" spans="1:17" s="1" customFormat="1" ht="34.5" customHeight="1">
      <c r="A17" s="8"/>
      <c r="B17" s="14"/>
      <c r="C17" s="11" t="s">
        <v>81</v>
      </c>
      <c r="D17" s="8" t="s">
        <v>82</v>
      </c>
      <c r="E17" s="5" t="s">
        <v>31</v>
      </c>
      <c r="F17" s="5" t="s">
        <v>41</v>
      </c>
      <c r="G17" s="9" t="s">
        <v>83</v>
      </c>
      <c r="H17" s="9" t="s">
        <v>84</v>
      </c>
      <c r="I17" s="5" t="s">
        <v>25</v>
      </c>
      <c r="J17" s="20" t="s">
        <v>34</v>
      </c>
      <c r="K17" s="21">
        <v>48</v>
      </c>
      <c r="L17" s="14">
        <v>69.8</v>
      </c>
      <c r="M17" s="15">
        <v>64.4</v>
      </c>
      <c r="N17" s="21">
        <f t="shared" si="1"/>
        <v>61.748</v>
      </c>
      <c r="O17" s="14">
        <v>2</v>
      </c>
      <c r="P17" s="14"/>
      <c r="Q17" s="24"/>
    </row>
    <row r="18" spans="1:17" s="1" customFormat="1" ht="34.5" customHeight="1">
      <c r="A18" s="8"/>
      <c r="B18" s="14"/>
      <c r="C18" s="11" t="s">
        <v>85</v>
      </c>
      <c r="D18" s="8" t="s">
        <v>86</v>
      </c>
      <c r="E18" s="5" t="s">
        <v>31</v>
      </c>
      <c r="F18" s="5" t="s">
        <v>22</v>
      </c>
      <c r="G18" s="9" t="s">
        <v>87</v>
      </c>
      <c r="H18" s="9" t="s">
        <v>66</v>
      </c>
      <c r="I18" s="5" t="s">
        <v>79</v>
      </c>
      <c r="J18" s="20" t="s">
        <v>80</v>
      </c>
      <c r="K18" s="21">
        <v>49</v>
      </c>
      <c r="L18" s="14">
        <v>60</v>
      </c>
      <c r="M18" s="15">
        <v>73.8</v>
      </c>
      <c r="N18" s="21">
        <f t="shared" si="1"/>
        <v>60.564</v>
      </c>
      <c r="O18" s="14">
        <v>3</v>
      </c>
      <c r="P18" s="14"/>
      <c r="Q18" s="24"/>
    </row>
    <row r="19" spans="1:17" s="1" customFormat="1" ht="34.5" customHeight="1">
      <c r="A19" s="8"/>
      <c r="B19" s="15"/>
      <c r="C19" s="11" t="s">
        <v>88</v>
      </c>
      <c r="D19" s="8" t="s">
        <v>89</v>
      </c>
      <c r="E19" s="5" t="s">
        <v>31</v>
      </c>
      <c r="F19" s="5" t="s">
        <v>41</v>
      </c>
      <c r="G19" s="9" t="s">
        <v>90</v>
      </c>
      <c r="H19" s="9" t="s">
        <v>91</v>
      </c>
      <c r="I19" s="5" t="s">
        <v>79</v>
      </c>
      <c r="J19" s="20" t="s">
        <v>80</v>
      </c>
      <c r="K19" s="21">
        <v>48</v>
      </c>
      <c r="L19" s="14">
        <v>48.8</v>
      </c>
      <c r="M19" s="14" t="s">
        <v>27</v>
      </c>
      <c r="N19" s="14" t="s">
        <v>27</v>
      </c>
      <c r="O19" s="14"/>
      <c r="P19" s="14"/>
      <c r="Q19" s="23" t="s">
        <v>50</v>
      </c>
    </row>
    <row r="20" spans="1:17" s="1" customFormat="1" ht="34.5" customHeight="1">
      <c r="A20" s="8"/>
      <c r="B20" s="14">
        <v>2003</v>
      </c>
      <c r="C20" s="11" t="s">
        <v>92</v>
      </c>
      <c r="D20" s="8" t="s">
        <v>93</v>
      </c>
      <c r="E20" s="5" t="s">
        <v>21</v>
      </c>
      <c r="F20" s="5" t="s">
        <v>41</v>
      </c>
      <c r="G20" s="9" t="s">
        <v>94</v>
      </c>
      <c r="H20" s="9" t="s">
        <v>60</v>
      </c>
      <c r="I20" s="5" t="s">
        <v>25</v>
      </c>
      <c r="J20" s="20" t="s">
        <v>34</v>
      </c>
      <c r="K20" s="21">
        <v>55</v>
      </c>
      <c r="L20" s="14">
        <v>69.4</v>
      </c>
      <c r="M20" s="15">
        <v>87.4</v>
      </c>
      <c r="N20" s="21">
        <f t="shared" si="1"/>
        <v>70.12</v>
      </c>
      <c r="O20" s="14">
        <v>1</v>
      </c>
      <c r="P20" s="19" t="s">
        <v>28</v>
      </c>
      <c r="Q20" s="14"/>
    </row>
    <row r="21" spans="1:17" s="1" customFormat="1" ht="34.5" customHeight="1">
      <c r="A21" s="8"/>
      <c r="B21" s="14"/>
      <c r="C21" s="11" t="s">
        <v>95</v>
      </c>
      <c r="D21" s="8" t="s">
        <v>96</v>
      </c>
      <c r="E21" s="5" t="s">
        <v>21</v>
      </c>
      <c r="F21" s="5" t="s">
        <v>41</v>
      </c>
      <c r="G21" s="9" t="s">
        <v>97</v>
      </c>
      <c r="H21" s="9" t="s">
        <v>38</v>
      </c>
      <c r="I21" s="5" t="s">
        <v>25</v>
      </c>
      <c r="J21" s="20" t="s">
        <v>34</v>
      </c>
      <c r="K21" s="21">
        <v>55</v>
      </c>
      <c r="L21" s="14">
        <v>69.8</v>
      </c>
      <c r="M21" s="15">
        <v>76.8</v>
      </c>
      <c r="N21" s="21">
        <f t="shared" si="1"/>
        <v>67.32000000000001</v>
      </c>
      <c r="O21" s="14">
        <v>2</v>
      </c>
      <c r="P21" s="14"/>
      <c r="Q21" s="6"/>
    </row>
    <row r="22" spans="1:17" s="1" customFormat="1" ht="34.5" customHeight="1">
      <c r="A22" s="8"/>
      <c r="B22" s="14"/>
      <c r="C22" s="11" t="s">
        <v>98</v>
      </c>
      <c r="D22" s="8" t="s">
        <v>99</v>
      </c>
      <c r="E22" s="5" t="s">
        <v>21</v>
      </c>
      <c r="F22" s="5" t="s">
        <v>41</v>
      </c>
      <c r="G22" s="9" t="s">
        <v>100</v>
      </c>
      <c r="H22" s="9" t="s">
        <v>101</v>
      </c>
      <c r="I22" s="5" t="s">
        <v>25</v>
      </c>
      <c r="J22" s="4" t="s">
        <v>102</v>
      </c>
      <c r="K22" s="21">
        <v>57</v>
      </c>
      <c r="L22" s="14">
        <v>60</v>
      </c>
      <c r="M22" s="15">
        <v>76.4</v>
      </c>
      <c r="N22" s="21">
        <f t="shared" si="1"/>
        <v>63.692</v>
      </c>
      <c r="O22" s="14">
        <v>3</v>
      </c>
      <c r="P22" s="14"/>
      <c r="Q22" s="6"/>
    </row>
    <row r="23" spans="1:17" s="1" customFormat="1" ht="34.5" customHeight="1">
      <c r="A23" s="8"/>
      <c r="B23" s="14"/>
      <c r="C23" s="11" t="s">
        <v>103</v>
      </c>
      <c r="D23" s="8" t="s">
        <v>104</v>
      </c>
      <c r="E23" s="5" t="s">
        <v>21</v>
      </c>
      <c r="F23" s="5" t="s">
        <v>41</v>
      </c>
      <c r="G23" s="9" t="s">
        <v>105</v>
      </c>
      <c r="H23" s="9" t="s">
        <v>106</v>
      </c>
      <c r="I23" s="5" t="s">
        <v>25</v>
      </c>
      <c r="J23" s="4" t="s">
        <v>107</v>
      </c>
      <c r="K23" s="21">
        <v>55</v>
      </c>
      <c r="L23" s="14" t="s">
        <v>27</v>
      </c>
      <c r="M23" s="14" t="s">
        <v>27</v>
      </c>
      <c r="N23" s="14" t="s">
        <v>27</v>
      </c>
      <c r="O23" s="14"/>
      <c r="P23" s="14"/>
      <c r="Q23" s="23" t="s">
        <v>108</v>
      </c>
    </row>
    <row r="24" spans="1:17" s="1" customFormat="1" ht="42" customHeight="1">
      <c r="A24" s="16" t="s">
        <v>109</v>
      </c>
      <c r="B24" s="14">
        <v>3001</v>
      </c>
      <c r="C24" s="11" t="s">
        <v>110</v>
      </c>
      <c r="D24" s="8">
        <v>20171407011</v>
      </c>
      <c r="E24" s="5" t="s">
        <v>31</v>
      </c>
      <c r="F24" s="4" t="s">
        <v>111</v>
      </c>
      <c r="G24" s="9" t="s">
        <v>112</v>
      </c>
      <c r="H24" s="9" t="s">
        <v>60</v>
      </c>
      <c r="I24" s="5" t="s">
        <v>25</v>
      </c>
      <c r="J24" s="4" t="s">
        <v>34</v>
      </c>
      <c r="K24" s="21">
        <v>55</v>
      </c>
      <c r="L24" s="14">
        <v>86</v>
      </c>
      <c r="M24" s="15">
        <v>82.8</v>
      </c>
      <c r="N24" s="21">
        <f aca="true" t="shared" si="2" ref="N24:N26">K24*0.3+L24*0.42+M24*0.28</f>
        <v>75.804</v>
      </c>
      <c r="O24" s="14">
        <v>1</v>
      </c>
      <c r="P24" s="19" t="s">
        <v>28</v>
      </c>
      <c r="Q24" s="6"/>
    </row>
    <row r="25" spans="1:17" s="1" customFormat="1" ht="42" customHeight="1">
      <c r="A25" s="17"/>
      <c r="B25" s="14"/>
      <c r="C25" s="6" t="s">
        <v>113</v>
      </c>
      <c r="D25" s="8">
        <v>20171407004</v>
      </c>
      <c r="E25" s="5" t="s">
        <v>21</v>
      </c>
      <c r="F25" s="5" t="s">
        <v>41</v>
      </c>
      <c r="G25" s="9" t="s">
        <v>83</v>
      </c>
      <c r="H25" s="9" t="s">
        <v>24</v>
      </c>
      <c r="I25" s="5" t="s">
        <v>55</v>
      </c>
      <c r="J25" s="4" t="s">
        <v>114</v>
      </c>
      <c r="K25" s="21">
        <v>54</v>
      </c>
      <c r="L25" s="14">
        <v>65</v>
      </c>
      <c r="M25" s="15">
        <v>80.2</v>
      </c>
      <c r="N25" s="21">
        <f t="shared" si="2"/>
        <v>65.956</v>
      </c>
      <c r="O25" s="14">
        <v>2</v>
      </c>
      <c r="P25" s="19"/>
      <c r="Q25" s="6"/>
    </row>
    <row r="26" spans="1:17" s="1" customFormat="1" ht="42" customHeight="1">
      <c r="A26" s="17"/>
      <c r="B26" s="14"/>
      <c r="C26" s="12" t="s">
        <v>115</v>
      </c>
      <c r="D26" s="8">
        <v>20171406009</v>
      </c>
      <c r="E26" s="5" t="s">
        <v>31</v>
      </c>
      <c r="F26" s="4" t="s">
        <v>69</v>
      </c>
      <c r="G26" s="9" t="s">
        <v>116</v>
      </c>
      <c r="H26" s="9" t="s">
        <v>71</v>
      </c>
      <c r="I26" s="5" t="s">
        <v>25</v>
      </c>
      <c r="J26" s="20" t="s">
        <v>34</v>
      </c>
      <c r="K26" s="21">
        <v>57</v>
      </c>
      <c r="L26" s="14">
        <v>60</v>
      </c>
      <c r="M26" s="15">
        <v>81.8</v>
      </c>
      <c r="N26" s="21">
        <f t="shared" si="2"/>
        <v>65.204</v>
      </c>
      <c r="O26" s="14">
        <v>3</v>
      </c>
      <c r="P26" s="19"/>
      <c r="Q26" s="6"/>
    </row>
  </sheetData>
  <sheetProtection/>
  <mergeCells count="25">
    <mergeCell ref="A1:Q1"/>
    <mergeCell ref="L2:M2"/>
    <mergeCell ref="A2:A3"/>
    <mergeCell ref="A4:A11"/>
    <mergeCell ref="A12:A23"/>
    <mergeCell ref="A24:A26"/>
    <mergeCell ref="B2:B3"/>
    <mergeCell ref="B5:B11"/>
    <mergeCell ref="B12:B15"/>
    <mergeCell ref="B16:B19"/>
    <mergeCell ref="B20:B23"/>
    <mergeCell ref="B24:B26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N2:N3"/>
    <mergeCell ref="O2:O3"/>
    <mergeCell ref="P2:P3"/>
    <mergeCell ref="Q2:Q3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/>
  <dcterms:created xsi:type="dcterms:W3CDTF">2017-09-26T11:09:21Z</dcterms:created>
  <dcterms:modified xsi:type="dcterms:W3CDTF">2017-09-29T10:48:37Z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