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村主任_市州排名" sheetId="1" r:id="rId1"/>
  </sheets>
  <definedNames>
    <definedName name="_xlnm._FilterDatabase" localSheetId="0" hidden="1">'村主任_市州排名'!$A$2:$E$11</definedName>
    <definedName name="_xlnm.Print_Titles" localSheetId="0">'村主任_市州排名'!$2:$2</definedName>
  </definedNames>
  <calcPr fullCalcOnLoad="1"/>
</workbook>
</file>

<file path=xl/sharedStrings.xml><?xml version="1.0" encoding="utf-8"?>
<sst xmlns="http://schemas.openxmlformats.org/spreadsheetml/2006/main" count="42" uniqueCount="37">
  <si>
    <t>序号</t>
  </si>
  <si>
    <t>职位代码</t>
  </si>
  <si>
    <t>姓名</t>
  </si>
  <si>
    <t>准考证号</t>
  </si>
  <si>
    <t>笔试成绩</t>
  </si>
  <si>
    <t>朱鸿锴</t>
  </si>
  <si>
    <t>04270100412</t>
  </si>
  <si>
    <t>蒙景林</t>
  </si>
  <si>
    <t>石银娟</t>
  </si>
  <si>
    <t>总成绩</t>
  </si>
  <si>
    <t>备注</t>
  </si>
  <si>
    <t>折合成绩
（30%）</t>
  </si>
  <si>
    <t>笔试</t>
  </si>
  <si>
    <t>面试</t>
  </si>
  <si>
    <t>组织考察</t>
  </si>
  <si>
    <t>折合成绩（25%）</t>
  </si>
  <si>
    <t>考察组
评分</t>
  </si>
  <si>
    <t>折合成绩（15%）</t>
  </si>
  <si>
    <t>面试成绩</t>
  </si>
  <si>
    <t>民主测评
得分</t>
  </si>
  <si>
    <t>20180702</t>
  </si>
  <si>
    <t>04270100404</t>
  </si>
  <si>
    <t>陈子豪</t>
  </si>
  <si>
    <t>04270100405</t>
  </si>
  <si>
    <t>郭保文</t>
  </si>
  <si>
    <t>20180703</t>
  </si>
  <si>
    <t>04270100401</t>
  </si>
  <si>
    <t>张军前</t>
  </si>
  <si>
    <t>04270100407</t>
  </si>
  <si>
    <t>20180704</t>
  </si>
  <si>
    <t>04270100410</t>
  </si>
  <si>
    <t>朱艳明</t>
  </si>
  <si>
    <t>04270100409</t>
  </si>
  <si>
    <t>张双来</t>
  </si>
  <si>
    <t>20180705</t>
  </si>
  <si>
    <t>04270100403</t>
  </si>
  <si>
    <t>平凉市2018年从村党组织书记、村委会主任中考试录用乡镇机关公务员总成绩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</si>
</sst>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0" fillId="13" borderId="5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4" borderId="7" applyNumberFormat="0" applyAlignment="0" applyProtection="0"/>
    <xf numFmtId="0" fontId="11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176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176" fontId="24" fillId="0" borderId="9" xfId="0" applyNumberFormat="1" applyFont="1" applyBorder="1" applyAlignment="1" applyProtection="1">
      <alignment horizontal="center" vertical="center" wrapText="1"/>
      <protection/>
    </xf>
    <xf numFmtId="176" fontId="24" fillId="0" borderId="9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6.375" style="2" customWidth="1"/>
    <col min="2" max="2" width="9.25390625" style="3" customWidth="1"/>
    <col min="3" max="3" width="14.50390625" style="3" customWidth="1"/>
    <col min="4" max="4" width="17.00390625" style="2" customWidth="1"/>
    <col min="5" max="13" width="9.875" style="2" customWidth="1"/>
    <col min="14" max="14" width="7.00390625" style="2" customWidth="1"/>
    <col min="15" max="16384" width="9.00390625" style="2" customWidth="1"/>
  </cols>
  <sheetData>
    <row r="1" spans="1:14" ht="58.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28.5" customHeight="1">
      <c r="A2" s="18" t="s">
        <v>0</v>
      </c>
      <c r="B2" s="20" t="s">
        <v>2</v>
      </c>
      <c r="C2" s="18" t="s">
        <v>1</v>
      </c>
      <c r="D2" s="15" t="s">
        <v>3</v>
      </c>
      <c r="E2" s="12" t="s">
        <v>12</v>
      </c>
      <c r="F2" s="14"/>
      <c r="G2" s="12" t="s">
        <v>13</v>
      </c>
      <c r="H2" s="14"/>
      <c r="I2" s="12" t="s">
        <v>14</v>
      </c>
      <c r="J2" s="13"/>
      <c r="K2" s="13"/>
      <c r="L2" s="14"/>
      <c r="M2" s="15" t="s">
        <v>9</v>
      </c>
      <c r="N2" s="15" t="s">
        <v>10</v>
      </c>
    </row>
    <row r="3" spans="1:14" s="1" customFormat="1" ht="28.5" customHeight="1">
      <c r="A3" s="19"/>
      <c r="B3" s="21"/>
      <c r="C3" s="19"/>
      <c r="D3" s="16"/>
      <c r="E3" s="7" t="s">
        <v>4</v>
      </c>
      <c r="F3" s="8" t="s">
        <v>11</v>
      </c>
      <c r="G3" s="7" t="s">
        <v>18</v>
      </c>
      <c r="H3" s="8" t="s">
        <v>11</v>
      </c>
      <c r="I3" s="6" t="s">
        <v>19</v>
      </c>
      <c r="J3" s="6" t="s">
        <v>15</v>
      </c>
      <c r="K3" s="6" t="s">
        <v>16</v>
      </c>
      <c r="L3" s="6" t="s">
        <v>17</v>
      </c>
      <c r="M3" s="16"/>
      <c r="N3" s="16"/>
    </row>
    <row r="4" spans="1:14" s="1" customFormat="1" ht="28.5" customHeight="1">
      <c r="A4" s="9">
        <v>1</v>
      </c>
      <c r="B4" s="9" t="s">
        <v>5</v>
      </c>
      <c r="C4" s="9" t="s">
        <v>20</v>
      </c>
      <c r="D4" s="9" t="s">
        <v>21</v>
      </c>
      <c r="E4" s="10">
        <v>72.5</v>
      </c>
      <c r="F4" s="11">
        <f>E4*0.3</f>
        <v>21.75</v>
      </c>
      <c r="G4" s="10">
        <v>91.1</v>
      </c>
      <c r="H4" s="11">
        <f>G4*0.3</f>
        <v>27.33</v>
      </c>
      <c r="I4" s="11">
        <v>100</v>
      </c>
      <c r="J4" s="11">
        <f>I4*0.25</f>
        <v>25</v>
      </c>
      <c r="K4" s="11">
        <v>96</v>
      </c>
      <c r="L4" s="11">
        <f>K4*0.15</f>
        <v>14.399999999999999</v>
      </c>
      <c r="M4" s="11">
        <f>F4+H4+J4+L4</f>
        <v>88.47999999999999</v>
      </c>
      <c r="N4" s="4"/>
    </row>
    <row r="5" spans="1:14" ht="30" customHeight="1">
      <c r="A5" s="9">
        <v>2</v>
      </c>
      <c r="B5" s="9" t="s">
        <v>22</v>
      </c>
      <c r="C5" s="9" t="s">
        <v>20</v>
      </c>
      <c r="D5" s="9" t="s">
        <v>23</v>
      </c>
      <c r="E5" s="10">
        <v>57</v>
      </c>
      <c r="F5" s="11">
        <f aca="true" t="shared" si="0" ref="F5:F11">E5*0.3</f>
        <v>17.099999999999998</v>
      </c>
      <c r="G5" s="10">
        <v>88</v>
      </c>
      <c r="H5" s="11">
        <f aca="true" t="shared" si="1" ref="H5:H11">G5*0.3</f>
        <v>26.4</v>
      </c>
      <c r="I5" s="11">
        <v>98.18</v>
      </c>
      <c r="J5" s="11">
        <f aca="true" t="shared" si="2" ref="J5:J11">I5*0.25</f>
        <v>24.545</v>
      </c>
      <c r="K5" s="11">
        <v>94</v>
      </c>
      <c r="L5" s="11">
        <f aca="true" t="shared" si="3" ref="L5:L11">K5*0.15</f>
        <v>14.1</v>
      </c>
      <c r="M5" s="11">
        <f aca="true" t="shared" si="4" ref="M5:M11">F5+H5+J5+L5</f>
        <v>82.145</v>
      </c>
      <c r="N5" s="5"/>
    </row>
    <row r="6" spans="1:14" ht="30" customHeight="1">
      <c r="A6" s="9">
        <v>3</v>
      </c>
      <c r="B6" s="9" t="s">
        <v>24</v>
      </c>
      <c r="C6" s="9" t="s">
        <v>25</v>
      </c>
      <c r="D6" s="9" t="s">
        <v>26</v>
      </c>
      <c r="E6" s="10">
        <v>69.5</v>
      </c>
      <c r="F6" s="11">
        <f t="shared" si="0"/>
        <v>20.849999999999998</v>
      </c>
      <c r="G6" s="10">
        <v>88.4</v>
      </c>
      <c r="H6" s="11">
        <f t="shared" si="1"/>
        <v>26.52</v>
      </c>
      <c r="I6" s="11">
        <v>100</v>
      </c>
      <c r="J6" s="11">
        <f t="shared" si="2"/>
        <v>25</v>
      </c>
      <c r="K6" s="11">
        <v>98</v>
      </c>
      <c r="L6" s="11">
        <f t="shared" si="3"/>
        <v>14.7</v>
      </c>
      <c r="M6" s="11">
        <f t="shared" si="4"/>
        <v>87.07000000000001</v>
      </c>
      <c r="N6" s="5"/>
    </row>
    <row r="7" spans="1:14" ht="30" customHeight="1">
      <c r="A7" s="9">
        <v>4</v>
      </c>
      <c r="B7" s="9" t="s">
        <v>27</v>
      </c>
      <c r="C7" s="9" t="s">
        <v>25</v>
      </c>
      <c r="D7" s="9" t="s">
        <v>28</v>
      </c>
      <c r="E7" s="10">
        <v>65.5</v>
      </c>
      <c r="F7" s="11">
        <f t="shared" si="0"/>
        <v>19.65</v>
      </c>
      <c r="G7" s="10">
        <v>87.7</v>
      </c>
      <c r="H7" s="11">
        <f t="shared" si="1"/>
        <v>26.31</v>
      </c>
      <c r="I7" s="11">
        <v>99</v>
      </c>
      <c r="J7" s="11">
        <f t="shared" si="2"/>
        <v>24.75</v>
      </c>
      <c r="K7" s="11">
        <v>97</v>
      </c>
      <c r="L7" s="11">
        <f t="shared" si="3"/>
        <v>14.549999999999999</v>
      </c>
      <c r="M7" s="11">
        <f t="shared" si="4"/>
        <v>85.25999999999999</v>
      </c>
      <c r="N7" s="5"/>
    </row>
    <row r="8" spans="1:14" ht="30" customHeight="1">
      <c r="A8" s="9">
        <v>5</v>
      </c>
      <c r="B8" s="9" t="s">
        <v>7</v>
      </c>
      <c r="C8" s="9" t="s">
        <v>29</v>
      </c>
      <c r="D8" s="9" t="s">
        <v>30</v>
      </c>
      <c r="E8" s="10">
        <v>68.5</v>
      </c>
      <c r="F8" s="11">
        <f t="shared" si="0"/>
        <v>20.55</v>
      </c>
      <c r="G8" s="10">
        <v>91.4</v>
      </c>
      <c r="H8" s="11">
        <f t="shared" si="1"/>
        <v>27.42</v>
      </c>
      <c r="I8" s="11">
        <v>100</v>
      </c>
      <c r="J8" s="11">
        <f t="shared" si="2"/>
        <v>25</v>
      </c>
      <c r="K8" s="11">
        <v>100</v>
      </c>
      <c r="L8" s="11">
        <f t="shared" si="3"/>
        <v>15</v>
      </c>
      <c r="M8" s="11">
        <f t="shared" si="4"/>
        <v>87.97</v>
      </c>
      <c r="N8" s="5"/>
    </row>
    <row r="9" spans="1:14" ht="30" customHeight="1">
      <c r="A9" s="9">
        <v>6</v>
      </c>
      <c r="B9" s="9" t="s">
        <v>31</v>
      </c>
      <c r="C9" s="9" t="s">
        <v>29</v>
      </c>
      <c r="D9" s="9" t="s">
        <v>32</v>
      </c>
      <c r="E9" s="10">
        <v>60</v>
      </c>
      <c r="F9" s="11">
        <f t="shared" si="0"/>
        <v>18</v>
      </c>
      <c r="G9" s="10">
        <v>88.8</v>
      </c>
      <c r="H9" s="11">
        <f t="shared" si="1"/>
        <v>26.639999999999997</v>
      </c>
      <c r="I9" s="11">
        <v>100</v>
      </c>
      <c r="J9" s="11">
        <f t="shared" si="2"/>
        <v>25</v>
      </c>
      <c r="K9" s="11">
        <v>100</v>
      </c>
      <c r="L9" s="11">
        <f t="shared" si="3"/>
        <v>15</v>
      </c>
      <c r="M9" s="11">
        <f t="shared" si="4"/>
        <v>84.64</v>
      </c>
      <c r="N9" s="5"/>
    </row>
    <row r="10" spans="1:14" ht="30" customHeight="1">
      <c r="A10" s="9">
        <v>7</v>
      </c>
      <c r="B10" s="9" t="s">
        <v>33</v>
      </c>
      <c r="C10" s="9" t="s">
        <v>34</v>
      </c>
      <c r="D10" s="9" t="s">
        <v>35</v>
      </c>
      <c r="E10" s="10">
        <v>69.5</v>
      </c>
      <c r="F10" s="11">
        <f t="shared" si="0"/>
        <v>20.849999999999998</v>
      </c>
      <c r="G10" s="10">
        <v>86</v>
      </c>
      <c r="H10" s="11">
        <f t="shared" si="1"/>
        <v>25.8</v>
      </c>
      <c r="I10" s="11">
        <v>100</v>
      </c>
      <c r="J10" s="11">
        <f t="shared" si="2"/>
        <v>25</v>
      </c>
      <c r="K10" s="11">
        <v>96</v>
      </c>
      <c r="L10" s="11">
        <f t="shared" si="3"/>
        <v>14.399999999999999</v>
      </c>
      <c r="M10" s="11">
        <f t="shared" si="4"/>
        <v>86.05000000000001</v>
      </c>
      <c r="N10" s="5"/>
    </row>
    <row r="11" spans="1:14" ht="30" customHeight="1">
      <c r="A11" s="9">
        <v>8</v>
      </c>
      <c r="B11" s="9" t="s">
        <v>8</v>
      </c>
      <c r="C11" s="9" t="s">
        <v>34</v>
      </c>
      <c r="D11" s="9" t="s">
        <v>6</v>
      </c>
      <c r="E11" s="10">
        <v>67.5</v>
      </c>
      <c r="F11" s="11">
        <f t="shared" si="0"/>
        <v>20.25</v>
      </c>
      <c r="G11" s="10">
        <v>86.4</v>
      </c>
      <c r="H11" s="11">
        <f t="shared" si="1"/>
        <v>25.92</v>
      </c>
      <c r="I11" s="11">
        <v>100</v>
      </c>
      <c r="J11" s="11">
        <f t="shared" si="2"/>
        <v>25</v>
      </c>
      <c r="K11" s="11">
        <v>96</v>
      </c>
      <c r="L11" s="11">
        <f t="shared" si="3"/>
        <v>14.399999999999999</v>
      </c>
      <c r="M11" s="11">
        <f t="shared" si="4"/>
        <v>85.57</v>
      </c>
      <c r="N11" s="5"/>
    </row>
    <row r="12" spans="2:3" ht="15">
      <c r="B12" s="2"/>
      <c r="C12" s="2"/>
    </row>
  </sheetData>
  <sheetProtection/>
  <autoFilter ref="A2:E11"/>
  <mergeCells count="10">
    <mergeCell ref="I2:L2"/>
    <mergeCell ref="M2:M3"/>
    <mergeCell ref="N2:N3"/>
    <mergeCell ref="A1:N1"/>
    <mergeCell ref="A2:A3"/>
    <mergeCell ref="C2:C3"/>
    <mergeCell ref="B2:B3"/>
    <mergeCell ref="D2:D3"/>
    <mergeCell ref="E2:F2"/>
    <mergeCell ref="G2:H2"/>
  </mergeCells>
  <printOptions/>
  <pageMargins left="0.7480314960629921" right="0.5118110236220472" top="0.3937007874015748" bottom="0.29" header="0.35433070866141736" footer="0.2755905511811024"/>
  <pageSetup fitToHeight="0" horizontalDpi="600" verticalDpi="600" orientation="landscape" paperSize="9" scale="87" r:id="rId1"/>
  <headerFooter scaleWithDoc="0"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Microsoft</cp:lastModifiedBy>
  <cp:lastPrinted>2018-08-09T00:56:51Z</cp:lastPrinted>
  <dcterms:created xsi:type="dcterms:W3CDTF">2017-06-01T02:19:55Z</dcterms:created>
  <dcterms:modified xsi:type="dcterms:W3CDTF">2018-08-09T02:21:49Z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