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各类招考资料\2019\2019三支一扶工作\"/>
    </mc:Choice>
  </mc:AlternateContent>
  <bookViews>
    <workbookView xWindow="0" yWindow="0" windowWidth="20490" windowHeight="7785"/>
  </bookViews>
  <sheets>
    <sheet name="Sheet1" sheetId="1" r:id="rId1"/>
  </sheets>
  <definedNames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I4" i="1" l="1"/>
  <c r="I5" i="1"/>
  <c r="I6" i="1"/>
  <c r="J6" i="1" s="1"/>
  <c r="I10" i="1"/>
  <c r="I9" i="1"/>
  <c r="I7" i="1"/>
  <c r="I8" i="1"/>
  <c r="J8" i="1" s="1"/>
  <c r="I11" i="1"/>
  <c r="I12" i="1"/>
  <c r="I13" i="1"/>
  <c r="I14" i="1"/>
  <c r="J14" i="1" s="1"/>
  <c r="I15" i="1"/>
  <c r="J15" i="1" s="1"/>
  <c r="I17" i="1"/>
  <c r="I18" i="1"/>
  <c r="I16" i="1"/>
  <c r="I19" i="1"/>
  <c r="I21" i="1"/>
  <c r="I20" i="1"/>
  <c r="I22" i="1"/>
  <c r="I24" i="1"/>
  <c r="I25" i="1"/>
  <c r="I26" i="1"/>
  <c r="I27" i="1"/>
  <c r="I29" i="1"/>
  <c r="I28" i="1"/>
  <c r="I32" i="1"/>
  <c r="I31" i="1"/>
  <c r="I30" i="1"/>
  <c r="I33" i="1"/>
  <c r="I34" i="1"/>
  <c r="I35" i="1"/>
  <c r="I36" i="1"/>
  <c r="I37" i="1"/>
  <c r="I3" i="1"/>
  <c r="G37" i="1"/>
  <c r="J37" i="1" s="1"/>
  <c r="G36" i="1"/>
  <c r="G35" i="1"/>
  <c r="G34" i="1"/>
  <c r="G33" i="1"/>
  <c r="G30" i="1"/>
  <c r="G31" i="1"/>
  <c r="G32" i="1"/>
  <c r="J32" i="1" s="1"/>
  <c r="G28" i="1"/>
  <c r="G29" i="1"/>
  <c r="G27" i="1"/>
  <c r="G26" i="1"/>
  <c r="J26" i="1" s="1"/>
  <c r="G25" i="1"/>
  <c r="G24" i="1"/>
  <c r="G22" i="1"/>
  <c r="G20" i="1"/>
  <c r="G21" i="1"/>
  <c r="G19" i="1"/>
  <c r="G16" i="1"/>
  <c r="G18" i="1"/>
  <c r="G17" i="1"/>
  <c r="J17" i="1" s="1"/>
  <c r="G23" i="1"/>
  <c r="J23" i="1" s="1"/>
  <c r="G14" i="1"/>
  <c r="G13" i="1"/>
  <c r="G12" i="1"/>
  <c r="G11" i="1"/>
  <c r="G8" i="1"/>
  <c r="G7" i="1"/>
  <c r="G9" i="1"/>
  <c r="J9" i="1" s="1"/>
  <c r="G10" i="1"/>
  <c r="G6" i="1"/>
  <c r="G5" i="1"/>
  <c r="G4" i="1"/>
  <c r="J4" i="1" s="1"/>
  <c r="G3" i="1"/>
  <c r="J3" i="1" l="1"/>
  <c r="J35" i="1"/>
  <c r="J33" i="1"/>
  <c r="J28" i="1"/>
  <c r="J25" i="1"/>
  <c r="J21" i="1"/>
  <c r="J34" i="1"/>
  <c r="J20" i="1"/>
  <c r="J18" i="1"/>
  <c r="J7" i="1"/>
  <c r="J36" i="1"/>
  <c r="J30" i="1"/>
  <c r="J29" i="1"/>
  <c r="J24" i="1"/>
  <c r="J19" i="1"/>
  <c r="J12" i="1"/>
  <c r="J13" i="1"/>
  <c r="J5" i="1"/>
  <c r="J31" i="1"/>
  <c r="J27" i="1"/>
  <c r="J22" i="1"/>
  <c r="J16" i="1"/>
  <c r="J11" i="1"/>
  <c r="J10" i="1"/>
</calcChain>
</file>

<file path=xl/sharedStrings.xml><?xml version="1.0" encoding="utf-8"?>
<sst xmlns="http://schemas.openxmlformats.org/spreadsheetml/2006/main" count="153" uniqueCount="99">
  <si>
    <t>潜江市2019年度招募选派“三支一扶”高校毕业生成绩汇总表</t>
  </si>
  <si>
    <t>序号</t>
  </si>
  <si>
    <t>姓名</t>
  </si>
  <si>
    <t>报考岗位</t>
  </si>
  <si>
    <t>岗位代码</t>
  </si>
  <si>
    <t>准考证号</t>
  </si>
  <si>
    <t>笔试折算分
（50%）</t>
  </si>
  <si>
    <t>面试成绩</t>
  </si>
  <si>
    <t>面试折算分
（50%）</t>
  </si>
  <si>
    <t>总成绩</t>
  </si>
  <si>
    <t>备注</t>
  </si>
  <si>
    <t>邹晗</t>
  </si>
  <si>
    <t>支农</t>
  </si>
  <si>
    <t>0776</t>
  </si>
  <si>
    <t>142010608204</t>
  </si>
  <si>
    <t>周新星</t>
  </si>
  <si>
    <t>142010601317</t>
  </si>
  <si>
    <t>姚治硕</t>
  </si>
  <si>
    <t>142010611412</t>
  </si>
  <si>
    <t>钟鸣</t>
  </si>
  <si>
    <t>扶贫</t>
  </si>
  <si>
    <t>0778</t>
  </si>
  <si>
    <t>142010607126</t>
  </si>
  <si>
    <t>喻鹃</t>
  </si>
  <si>
    <t>142010604609</t>
  </si>
  <si>
    <t>庞上娟</t>
  </si>
  <si>
    <t>142010600523</t>
  </si>
  <si>
    <t>杜何田子</t>
  </si>
  <si>
    <t>142010607627</t>
  </si>
  <si>
    <t>廖伟</t>
  </si>
  <si>
    <t>142010603501</t>
  </si>
  <si>
    <t>黄子璐</t>
  </si>
  <si>
    <t>142010604525</t>
  </si>
  <si>
    <t>王瑜</t>
  </si>
  <si>
    <t>青年事务</t>
  </si>
  <si>
    <t>0779</t>
  </si>
  <si>
    <t>142010607826</t>
  </si>
  <si>
    <t>齐海燕</t>
  </si>
  <si>
    <t>142010609010</t>
  </si>
  <si>
    <t>皮晨雨</t>
  </si>
  <si>
    <t>142010608312</t>
  </si>
  <si>
    <t>王雅倩</t>
  </si>
  <si>
    <t>人社</t>
  </si>
  <si>
    <t>0780</t>
  </si>
  <si>
    <t>142010603818</t>
  </si>
  <si>
    <t>向忠贤</t>
  </si>
  <si>
    <t>142010604027</t>
  </si>
  <si>
    <t>李璋耀</t>
  </si>
  <si>
    <t>142010603908</t>
  </si>
  <si>
    <t>从慕容</t>
  </si>
  <si>
    <t>142010601110</t>
  </si>
  <si>
    <t>徐灿</t>
  </si>
  <si>
    <t>142010608116</t>
  </si>
  <si>
    <t>徐紫薇</t>
  </si>
  <si>
    <t>142010611518</t>
  </si>
  <si>
    <t>巴凌云</t>
  </si>
  <si>
    <t>142010600715</t>
  </si>
  <si>
    <t>关旭</t>
  </si>
  <si>
    <t>142010605427</t>
  </si>
  <si>
    <t>李竹君</t>
  </si>
  <si>
    <t>142010604028</t>
  </si>
  <si>
    <t>齐侗周</t>
  </si>
  <si>
    <t>水利</t>
  </si>
  <si>
    <t>0782</t>
  </si>
  <si>
    <t>142010601813</t>
  </si>
  <si>
    <t>郑合词</t>
  </si>
  <si>
    <t>142010610927</t>
  </si>
  <si>
    <t>熊成熙</t>
  </si>
  <si>
    <t>142010609811</t>
  </si>
  <si>
    <t>李飞宇</t>
  </si>
  <si>
    <t>142010609717</t>
  </si>
  <si>
    <t>严正午</t>
  </si>
  <si>
    <t>142010600323</t>
  </si>
  <si>
    <t>刘瑶瑶</t>
  </si>
  <si>
    <t>142010610824</t>
  </si>
  <si>
    <t>卢朋</t>
  </si>
  <si>
    <t>残联</t>
  </si>
  <si>
    <t>0783</t>
  </si>
  <si>
    <t>142010603717</t>
  </si>
  <si>
    <t>万培源</t>
  </si>
  <si>
    <t>142010611506</t>
  </si>
  <si>
    <t>夏传新</t>
  </si>
  <si>
    <t>142010603602</t>
  </si>
  <si>
    <t>刘凡宇</t>
  </si>
  <si>
    <t>文化</t>
  </si>
  <si>
    <t>0784</t>
  </si>
  <si>
    <t>142010606226</t>
  </si>
  <si>
    <t>杨昊</t>
  </si>
  <si>
    <t>142010611703</t>
  </si>
  <si>
    <t>杨露</t>
  </si>
  <si>
    <t>142010602508</t>
  </si>
  <si>
    <t>李好</t>
  </si>
  <si>
    <t>供销合作</t>
  </si>
  <si>
    <t>0785</t>
  </si>
  <si>
    <t>142010608830</t>
  </si>
  <si>
    <t>代晨娟</t>
  </si>
  <si>
    <t>142010600802</t>
  </si>
  <si>
    <t>面试缺考</t>
    <phoneticPr fontId="8" type="noConversion"/>
  </si>
  <si>
    <t>笔试
成绩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</si>
</sst>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);[Red]\(0.00\)"/>
    <numFmt numFmtId="179" formatCode="0.00_ "/>
  </numFmts>
  <fonts count="1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1"/>
      <color indexed="8"/>
      <name val="宋体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仿宋_GB2312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9" workbookViewId="0">
      <selection sqref="A1:K1"/>
    </sheetView>
  </sheetViews>
  <sheetFormatPr defaultColWidth="9" defaultRowHeight="13.5"/>
  <cols>
    <col min="1" max="1" width="5.75" style="1" bestFit="1" customWidth="1"/>
    <col min="2" max="2" width="8" style="2" bestFit="1" customWidth="1"/>
    <col min="3" max="3" width="10.75" style="2" customWidth="1"/>
    <col min="4" max="4" width="9.75" style="2" bestFit="1" customWidth="1"/>
    <col min="5" max="5" width="12.25" style="2" bestFit="1" customWidth="1"/>
    <col min="6" max="6" width="7.375" style="3" customWidth="1"/>
    <col min="7" max="7" width="11.875" style="4" bestFit="1" customWidth="1"/>
    <col min="8" max="8" width="9.75" style="4" bestFit="1" customWidth="1"/>
    <col min="9" max="9" width="11.875" style="5" customWidth="1"/>
    <col min="10" max="10" width="7.75" style="5" bestFit="1" customWidth="1"/>
    <col min="11" max="11" width="9" style="1" bestFit="1" customWidth="1"/>
    <col min="12" max="16384" width="9" style="1"/>
  </cols>
  <sheetData>
    <row r="1" spans="1:11" ht="83.1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5.1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24" t="s">
        <v>98</v>
      </c>
      <c r="G2" s="15" t="s">
        <v>6</v>
      </c>
      <c r="H2" s="9" t="s">
        <v>7</v>
      </c>
      <c r="I2" s="15" t="s">
        <v>8</v>
      </c>
      <c r="J2" s="9" t="s">
        <v>9</v>
      </c>
      <c r="K2" s="16" t="s">
        <v>10</v>
      </c>
    </row>
    <row r="3" spans="1:11" ht="35.1" customHeight="1">
      <c r="A3" s="10">
        <v>1</v>
      </c>
      <c r="B3" s="11" t="s">
        <v>11</v>
      </c>
      <c r="C3" s="12" t="s">
        <v>12</v>
      </c>
      <c r="D3" s="12" t="s">
        <v>13</v>
      </c>
      <c r="E3" s="12" t="s">
        <v>14</v>
      </c>
      <c r="F3" s="13">
        <v>68.5</v>
      </c>
      <c r="G3" s="21">
        <f>F3*50%</f>
        <v>34.25</v>
      </c>
      <c r="H3" s="14">
        <v>81.599999999999994</v>
      </c>
      <c r="I3" s="17">
        <f>H3*0.5</f>
        <v>40.799999999999997</v>
      </c>
      <c r="J3" s="17">
        <f>G3+I3</f>
        <v>75.05</v>
      </c>
      <c r="K3" s="18"/>
    </row>
    <row r="4" spans="1:11" ht="35.1" customHeight="1">
      <c r="A4" s="10">
        <v>2</v>
      </c>
      <c r="B4" s="11" t="s">
        <v>15</v>
      </c>
      <c r="C4" s="12" t="s">
        <v>12</v>
      </c>
      <c r="D4" s="12" t="s">
        <v>13</v>
      </c>
      <c r="E4" s="12" t="s">
        <v>16</v>
      </c>
      <c r="F4" s="13">
        <v>67</v>
      </c>
      <c r="G4" s="21">
        <f>F4*50%</f>
        <v>33.5</v>
      </c>
      <c r="H4" s="14">
        <v>83</v>
      </c>
      <c r="I4" s="17">
        <f>H4*0.5</f>
        <v>41.5</v>
      </c>
      <c r="J4" s="17">
        <f>G4+I4</f>
        <v>75</v>
      </c>
      <c r="K4" s="18"/>
    </row>
    <row r="5" spans="1:11" ht="35.1" customHeight="1">
      <c r="A5" s="10">
        <v>3</v>
      </c>
      <c r="B5" s="11" t="s">
        <v>17</v>
      </c>
      <c r="C5" s="12" t="s">
        <v>12</v>
      </c>
      <c r="D5" s="12" t="s">
        <v>13</v>
      </c>
      <c r="E5" s="12" t="s">
        <v>18</v>
      </c>
      <c r="F5" s="13">
        <v>64</v>
      </c>
      <c r="G5" s="22">
        <f>F5*50%</f>
        <v>32</v>
      </c>
      <c r="H5" s="14">
        <v>83.8</v>
      </c>
      <c r="I5" s="17">
        <f>H5*0.5</f>
        <v>41.9</v>
      </c>
      <c r="J5" s="17">
        <f>G5+I5</f>
        <v>73.900000000000006</v>
      </c>
      <c r="K5" s="18"/>
    </row>
    <row r="6" spans="1:11" ht="35.1" customHeight="1">
      <c r="A6" s="10">
        <v>1</v>
      </c>
      <c r="B6" s="11" t="s">
        <v>19</v>
      </c>
      <c r="C6" s="12" t="s">
        <v>20</v>
      </c>
      <c r="D6" s="12" t="s">
        <v>21</v>
      </c>
      <c r="E6" s="12" t="s">
        <v>22</v>
      </c>
      <c r="F6" s="13">
        <v>77.5</v>
      </c>
      <c r="G6" s="22">
        <f>F6*50%</f>
        <v>38.75</v>
      </c>
      <c r="H6" s="14">
        <v>76.599999999999994</v>
      </c>
      <c r="I6" s="17">
        <f>H6*0.5</f>
        <v>38.299999999999997</v>
      </c>
      <c r="J6" s="17">
        <f>G6+I6</f>
        <v>77.05</v>
      </c>
      <c r="K6" s="18"/>
    </row>
    <row r="7" spans="1:11" ht="35.1" customHeight="1">
      <c r="A7" s="10">
        <v>2</v>
      </c>
      <c r="B7" s="11" t="s">
        <v>27</v>
      </c>
      <c r="C7" s="12" t="s">
        <v>20</v>
      </c>
      <c r="D7" s="12" t="s">
        <v>21</v>
      </c>
      <c r="E7" s="12" t="s">
        <v>28</v>
      </c>
      <c r="F7" s="13">
        <v>66.5</v>
      </c>
      <c r="G7" s="22">
        <f>F7*50%</f>
        <v>33.25</v>
      </c>
      <c r="H7" s="14">
        <v>84.6</v>
      </c>
      <c r="I7" s="17">
        <f>H7*0.5</f>
        <v>42.3</v>
      </c>
      <c r="J7" s="17">
        <f>G7+I7</f>
        <v>75.55</v>
      </c>
      <c r="K7" s="18"/>
    </row>
    <row r="8" spans="1:11" ht="35.1" customHeight="1">
      <c r="A8" s="10">
        <v>3</v>
      </c>
      <c r="B8" s="11" t="s">
        <v>29</v>
      </c>
      <c r="C8" s="12" t="s">
        <v>20</v>
      </c>
      <c r="D8" s="12" t="s">
        <v>21</v>
      </c>
      <c r="E8" s="12" t="s">
        <v>30</v>
      </c>
      <c r="F8" s="13">
        <v>65.5</v>
      </c>
      <c r="G8" s="22">
        <f>F8*50%</f>
        <v>32.75</v>
      </c>
      <c r="H8" s="14">
        <v>85.4</v>
      </c>
      <c r="I8" s="17">
        <f>H8*0.5</f>
        <v>42.7</v>
      </c>
      <c r="J8" s="17">
        <f>G8+I8</f>
        <v>75.45</v>
      </c>
      <c r="K8" s="18"/>
    </row>
    <row r="9" spans="1:11" ht="35.1" customHeight="1">
      <c r="A9" s="10">
        <v>4</v>
      </c>
      <c r="B9" s="11" t="s">
        <v>25</v>
      </c>
      <c r="C9" s="12" t="s">
        <v>20</v>
      </c>
      <c r="D9" s="12" t="s">
        <v>21</v>
      </c>
      <c r="E9" s="12" t="s">
        <v>26</v>
      </c>
      <c r="F9" s="13">
        <v>68.5</v>
      </c>
      <c r="G9" s="22">
        <f>F9*50%</f>
        <v>34.25</v>
      </c>
      <c r="H9" s="14">
        <v>81.599999999999994</v>
      </c>
      <c r="I9" s="17">
        <f>H9*0.5</f>
        <v>40.799999999999997</v>
      </c>
      <c r="J9" s="17">
        <f>G9+I9</f>
        <v>75.05</v>
      </c>
      <c r="K9" s="18"/>
    </row>
    <row r="10" spans="1:11" ht="35.1" customHeight="1">
      <c r="A10" s="10">
        <v>5</v>
      </c>
      <c r="B10" s="11" t="s">
        <v>23</v>
      </c>
      <c r="C10" s="12" t="s">
        <v>20</v>
      </c>
      <c r="D10" s="12" t="s">
        <v>21</v>
      </c>
      <c r="E10" s="12" t="s">
        <v>24</v>
      </c>
      <c r="F10" s="13">
        <v>69</v>
      </c>
      <c r="G10" s="22">
        <f>F10*50%</f>
        <v>34.5</v>
      </c>
      <c r="H10" s="14">
        <v>80</v>
      </c>
      <c r="I10" s="17">
        <f>H10*0.5</f>
        <v>40</v>
      </c>
      <c r="J10" s="17">
        <f>G10+I10</f>
        <v>74.5</v>
      </c>
      <c r="K10" s="18"/>
    </row>
    <row r="11" spans="1:11" ht="35.1" customHeight="1">
      <c r="A11" s="10">
        <v>6</v>
      </c>
      <c r="B11" s="11" t="s">
        <v>31</v>
      </c>
      <c r="C11" s="12" t="s">
        <v>20</v>
      </c>
      <c r="D11" s="12" t="s">
        <v>21</v>
      </c>
      <c r="E11" s="12" t="s">
        <v>32</v>
      </c>
      <c r="F11" s="13">
        <v>64.5</v>
      </c>
      <c r="G11" s="22">
        <f>F11*50%</f>
        <v>32.25</v>
      </c>
      <c r="H11" s="14">
        <v>71.8</v>
      </c>
      <c r="I11" s="17">
        <f>H11*0.5</f>
        <v>35.9</v>
      </c>
      <c r="J11" s="17">
        <f>G11+I11</f>
        <v>68.150000000000006</v>
      </c>
      <c r="K11" s="18"/>
    </row>
    <row r="12" spans="1:11" ht="35.1" customHeight="1">
      <c r="A12" s="10">
        <v>1</v>
      </c>
      <c r="B12" s="11" t="s">
        <v>33</v>
      </c>
      <c r="C12" s="12" t="s">
        <v>34</v>
      </c>
      <c r="D12" s="12" t="s">
        <v>35</v>
      </c>
      <c r="E12" s="12" t="s">
        <v>36</v>
      </c>
      <c r="F12" s="13">
        <v>75</v>
      </c>
      <c r="G12" s="22">
        <f>F12*50%</f>
        <v>37.5</v>
      </c>
      <c r="H12" s="14">
        <v>82.8</v>
      </c>
      <c r="I12" s="17">
        <f>H12*0.5</f>
        <v>41.4</v>
      </c>
      <c r="J12" s="17">
        <f>G12+I12</f>
        <v>78.900000000000006</v>
      </c>
      <c r="K12" s="18"/>
    </row>
    <row r="13" spans="1:11" ht="35.1" customHeight="1">
      <c r="A13" s="10">
        <v>2</v>
      </c>
      <c r="B13" s="11" t="s">
        <v>37</v>
      </c>
      <c r="C13" s="12" t="s">
        <v>34</v>
      </c>
      <c r="D13" s="12" t="s">
        <v>35</v>
      </c>
      <c r="E13" s="12" t="s">
        <v>38</v>
      </c>
      <c r="F13" s="13">
        <v>72</v>
      </c>
      <c r="G13" s="22">
        <f>F13*50%</f>
        <v>36</v>
      </c>
      <c r="H13" s="14">
        <v>83.4</v>
      </c>
      <c r="I13" s="17">
        <f>H13*0.5</f>
        <v>41.7</v>
      </c>
      <c r="J13" s="17">
        <f>G13+I13</f>
        <v>77.7</v>
      </c>
      <c r="K13" s="18"/>
    </row>
    <row r="14" spans="1:11" ht="35.1" customHeight="1">
      <c r="A14" s="10">
        <v>3</v>
      </c>
      <c r="B14" s="11" t="s">
        <v>39</v>
      </c>
      <c r="C14" s="12" t="s">
        <v>34</v>
      </c>
      <c r="D14" s="12" t="s">
        <v>35</v>
      </c>
      <c r="E14" s="12" t="s">
        <v>40</v>
      </c>
      <c r="F14" s="13">
        <v>69</v>
      </c>
      <c r="G14" s="22">
        <f>F14*50%</f>
        <v>34.5</v>
      </c>
      <c r="H14" s="14">
        <v>75.599999999999994</v>
      </c>
      <c r="I14" s="17">
        <f>H14*0.5</f>
        <v>37.799999999999997</v>
      </c>
      <c r="J14" s="17">
        <f>G14+I14</f>
        <v>72.3</v>
      </c>
      <c r="K14" s="18"/>
    </row>
    <row r="15" spans="1:11" ht="35.1" customHeight="1">
      <c r="A15" s="10">
        <v>1</v>
      </c>
      <c r="B15" s="11" t="s">
        <v>41</v>
      </c>
      <c r="C15" s="12" t="s">
        <v>42</v>
      </c>
      <c r="D15" s="12" t="s">
        <v>43</v>
      </c>
      <c r="E15" s="12" t="s">
        <v>44</v>
      </c>
      <c r="F15" s="13">
        <v>75.5</v>
      </c>
      <c r="G15" s="22">
        <v>37.75</v>
      </c>
      <c r="H15" s="14">
        <v>83.8</v>
      </c>
      <c r="I15" s="17">
        <f>H15*0.5</f>
        <v>41.9</v>
      </c>
      <c r="J15" s="17">
        <f>G15+I15</f>
        <v>79.650000000000006</v>
      </c>
      <c r="K15" s="18"/>
    </row>
    <row r="16" spans="1:11" ht="35.1" customHeight="1">
      <c r="A16" s="10">
        <v>2</v>
      </c>
      <c r="B16" s="11" t="s">
        <v>51</v>
      </c>
      <c r="C16" s="12" t="s">
        <v>42</v>
      </c>
      <c r="D16" s="12" t="s">
        <v>43</v>
      </c>
      <c r="E16" s="12" t="s">
        <v>52</v>
      </c>
      <c r="F16" s="13">
        <v>73</v>
      </c>
      <c r="G16" s="22">
        <f>F16*50%</f>
        <v>36.5</v>
      </c>
      <c r="H16" s="14">
        <v>83</v>
      </c>
      <c r="I16" s="17">
        <f>H16*0.5</f>
        <v>41.5</v>
      </c>
      <c r="J16" s="17">
        <f>G16+I16</f>
        <v>78</v>
      </c>
      <c r="K16" s="18"/>
    </row>
    <row r="17" spans="1:11" ht="35.1" customHeight="1">
      <c r="A17" s="10">
        <v>3</v>
      </c>
      <c r="B17" s="11" t="s">
        <v>47</v>
      </c>
      <c r="C17" s="12" t="s">
        <v>42</v>
      </c>
      <c r="D17" s="12" t="s">
        <v>43</v>
      </c>
      <c r="E17" s="12" t="s">
        <v>48</v>
      </c>
      <c r="F17" s="13">
        <v>73.5</v>
      </c>
      <c r="G17" s="22">
        <f>F17*50%</f>
        <v>36.75</v>
      </c>
      <c r="H17" s="14">
        <v>82.2</v>
      </c>
      <c r="I17" s="17">
        <f>H17*0.5</f>
        <v>41.1</v>
      </c>
      <c r="J17" s="17">
        <f>G17+I17</f>
        <v>77.849999999999994</v>
      </c>
      <c r="K17" s="18"/>
    </row>
    <row r="18" spans="1:11" ht="35.1" customHeight="1">
      <c r="A18" s="10">
        <v>4</v>
      </c>
      <c r="B18" s="11" t="s">
        <v>49</v>
      </c>
      <c r="C18" s="12" t="s">
        <v>42</v>
      </c>
      <c r="D18" s="12" t="s">
        <v>43</v>
      </c>
      <c r="E18" s="12" t="s">
        <v>50</v>
      </c>
      <c r="F18" s="13">
        <v>73</v>
      </c>
      <c r="G18" s="22">
        <f>F18*50%</f>
        <v>36.5</v>
      </c>
      <c r="H18" s="14">
        <v>81</v>
      </c>
      <c r="I18" s="17">
        <f>H18*0.5</f>
        <v>40.5</v>
      </c>
      <c r="J18" s="17">
        <f>G18+I18</f>
        <v>77</v>
      </c>
      <c r="K18" s="18"/>
    </row>
    <row r="19" spans="1:11" ht="35.1" customHeight="1">
      <c r="A19" s="10">
        <v>5</v>
      </c>
      <c r="B19" s="11" t="s">
        <v>53</v>
      </c>
      <c r="C19" s="12" t="s">
        <v>42</v>
      </c>
      <c r="D19" s="12" t="s">
        <v>43</v>
      </c>
      <c r="E19" s="12" t="s">
        <v>54</v>
      </c>
      <c r="F19" s="13">
        <v>71</v>
      </c>
      <c r="G19" s="22">
        <f>F19*50%</f>
        <v>35.5</v>
      </c>
      <c r="H19" s="14">
        <v>82.2</v>
      </c>
      <c r="I19" s="17">
        <f>H19*0.5</f>
        <v>41.1</v>
      </c>
      <c r="J19" s="17">
        <f>G19+I19</f>
        <v>76.599999999999994</v>
      </c>
      <c r="K19" s="18"/>
    </row>
    <row r="20" spans="1:11" ht="35.1" customHeight="1">
      <c r="A20" s="10">
        <v>6</v>
      </c>
      <c r="B20" s="11" t="s">
        <v>57</v>
      </c>
      <c r="C20" s="12" t="s">
        <v>42</v>
      </c>
      <c r="D20" s="12" t="s">
        <v>43</v>
      </c>
      <c r="E20" s="12" t="s">
        <v>58</v>
      </c>
      <c r="F20" s="13">
        <v>67.5</v>
      </c>
      <c r="G20" s="22">
        <f>F20*50%</f>
        <v>33.75</v>
      </c>
      <c r="H20" s="14">
        <v>83.8</v>
      </c>
      <c r="I20" s="17">
        <f>H20*0.5</f>
        <v>41.9</v>
      </c>
      <c r="J20" s="17">
        <f>G20+I20</f>
        <v>75.650000000000006</v>
      </c>
      <c r="K20" s="18"/>
    </row>
    <row r="21" spans="1:11" ht="35.1" customHeight="1">
      <c r="A21" s="10">
        <v>7</v>
      </c>
      <c r="B21" s="11" t="s">
        <v>55</v>
      </c>
      <c r="C21" s="12" t="s">
        <v>42</v>
      </c>
      <c r="D21" s="12" t="s">
        <v>43</v>
      </c>
      <c r="E21" s="12" t="s">
        <v>56</v>
      </c>
      <c r="F21" s="13">
        <v>68</v>
      </c>
      <c r="G21" s="22">
        <f>F21*50%</f>
        <v>34</v>
      </c>
      <c r="H21" s="14">
        <v>83.2</v>
      </c>
      <c r="I21" s="17">
        <f>H21*0.5</f>
        <v>41.6</v>
      </c>
      <c r="J21" s="17">
        <f>G21+I21</f>
        <v>75.599999999999994</v>
      </c>
      <c r="K21" s="18"/>
    </row>
    <row r="22" spans="1:11" ht="35.1" customHeight="1">
      <c r="A22" s="10">
        <v>8</v>
      </c>
      <c r="B22" s="11" t="s">
        <v>59</v>
      </c>
      <c r="C22" s="12" t="s">
        <v>42</v>
      </c>
      <c r="D22" s="12" t="s">
        <v>43</v>
      </c>
      <c r="E22" s="12" t="s">
        <v>60</v>
      </c>
      <c r="F22" s="13">
        <v>67</v>
      </c>
      <c r="G22" s="22">
        <f>F22*50%</f>
        <v>33.5</v>
      </c>
      <c r="H22" s="14">
        <v>78.2</v>
      </c>
      <c r="I22" s="17">
        <f>H22*0.5</f>
        <v>39.1</v>
      </c>
      <c r="J22" s="17">
        <f>G22+I22</f>
        <v>72.599999999999994</v>
      </c>
      <c r="K22" s="18"/>
    </row>
    <row r="23" spans="1:11" ht="35.1" customHeight="1">
      <c r="A23" s="10"/>
      <c r="B23" s="11" t="s">
        <v>45</v>
      </c>
      <c r="C23" s="12" t="s">
        <v>42</v>
      </c>
      <c r="D23" s="12" t="s">
        <v>43</v>
      </c>
      <c r="E23" s="12" t="s">
        <v>46</v>
      </c>
      <c r="F23" s="13">
        <v>75.5</v>
      </c>
      <c r="G23" s="22">
        <f>F23*50%</f>
        <v>37.75</v>
      </c>
      <c r="H23" s="14"/>
      <c r="I23" s="17"/>
      <c r="J23" s="17">
        <f>G23+I23</f>
        <v>37.75</v>
      </c>
      <c r="K23" s="23" t="s">
        <v>97</v>
      </c>
    </row>
    <row r="24" spans="1:11" ht="35.1" customHeight="1">
      <c r="A24" s="10">
        <v>1</v>
      </c>
      <c r="B24" s="11" t="s">
        <v>61</v>
      </c>
      <c r="C24" s="12" t="s">
        <v>62</v>
      </c>
      <c r="D24" s="12" t="s">
        <v>63</v>
      </c>
      <c r="E24" s="12" t="s">
        <v>64</v>
      </c>
      <c r="F24" s="13">
        <v>71.5</v>
      </c>
      <c r="G24" s="22">
        <f>F24*50%</f>
        <v>35.75</v>
      </c>
      <c r="H24" s="14">
        <v>81.599999999999994</v>
      </c>
      <c r="I24" s="17">
        <f>H24*0.5</f>
        <v>40.799999999999997</v>
      </c>
      <c r="J24" s="17">
        <f>G24+I24</f>
        <v>76.55</v>
      </c>
      <c r="K24" s="18"/>
    </row>
    <row r="25" spans="1:11" ht="35.1" customHeight="1">
      <c r="A25" s="10">
        <v>2</v>
      </c>
      <c r="B25" s="11" t="s">
        <v>65</v>
      </c>
      <c r="C25" s="12" t="s">
        <v>62</v>
      </c>
      <c r="D25" s="12" t="s">
        <v>63</v>
      </c>
      <c r="E25" s="12" t="s">
        <v>66</v>
      </c>
      <c r="F25" s="13">
        <v>69.5</v>
      </c>
      <c r="G25" s="22">
        <f>F25*50%</f>
        <v>34.75</v>
      </c>
      <c r="H25" s="14">
        <v>82.8</v>
      </c>
      <c r="I25" s="17">
        <f>H25*0.5</f>
        <v>41.4</v>
      </c>
      <c r="J25" s="17">
        <f>G25+I25</f>
        <v>76.150000000000006</v>
      </c>
      <c r="K25" s="18"/>
    </row>
    <row r="26" spans="1:11" ht="35.1" customHeight="1">
      <c r="A26" s="10">
        <v>3</v>
      </c>
      <c r="B26" s="11" t="s">
        <v>67</v>
      </c>
      <c r="C26" s="12" t="s">
        <v>62</v>
      </c>
      <c r="D26" s="12" t="s">
        <v>63</v>
      </c>
      <c r="E26" s="12" t="s">
        <v>68</v>
      </c>
      <c r="F26" s="13">
        <v>69</v>
      </c>
      <c r="G26" s="22">
        <f>F26*50%</f>
        <v>34.5</v>
      </c>
      <c r="H26" s="14">
        <v>79.8</v>
      </c>
      <c r="I26" s="17">
        <f>H26*0.5</f>
        <v>39.9</v>
      </c>
      <c r="J26" s="17">
        <f>G26+I26</f>
        <v>74.400000000000006</v>
      </c>
      <c r="K26" s="18"/>
    </row>
    <row r="27" spans="1:11" ht="35.1" customHeight="1">
      <c r="A27" s="10">
        <v>4</v>
      </c>
      <c r="B27" s="11" t="s">
        <v>69</v>
      </c>
      <c r="C27" s="12" t="s">
        <v>62</v>
      </c>
      <c r="D27" s="12" t="s">
        <v>63</v>
      </c>
      <c r="E27" s="12" t="s">
        <v>70</v>
      </c>
      <c r="F27" s="13">
        <v>66</v>
      </c>
      <c r="G27" s="22">
        <f>F27*50%</f>
        <v>33</v>
      </c>
      <c r="H27" s="14">
        <v>78.8</v>
      </c>
      <c r="I27" s="17">
        <f>H27*0.5</f>
        <v>39.4</v>
      </c>
      <c r="J27" s="17">
        <f>G27+I27</f>
        <v>72.400000000000006</v>
      </c>
      <c r="K27" s="18"/>
    </row>
    <row r="28" spans="1:11" ht="35.1" customHeight="1">
      <c r="A28" s="10">
        <v>5</v>
      </c>
      <c r="B28" s="11" t="s">
        <v>73</v>
      </c>
      <c r="C28" s="12" t="s">
        <v>62</v>
      </c>
      <c r="D28" s="12" t="s">
        <v>63</v>
      </c>
      <c r="E28" s="12" t="s">
        <v>74</v>
      </c>
      <c r="F28" s="13">
        <v>61.5</v>
      </c>
      <c r="G28" s="22">
        <f>F28*50%</f>
        <v>30.75</v>
      </c>
      <c r="H28" s="14">
        <v>77.599999999999994</v>
      </c>
      <c r="I28" s="17">
        <f>H28*0.5</f>
        <v>38.799999999999997</v>
      </c>
      <c r="J28" s="17">
        <f>G28+I28</f>
        <v>69.55</v>
      </c>
      <c r="K28" s="18"/>
    </row>
    <row r="29" spans="1:11" ht="35.1" customHeight="1">
      <c r="A29" s="10">
        <v>6</v>
      </c>
      <c r="B29" s="11" t="s">
        <v>71</v>
      </c>
      <c r="C29" s="12" t="s">
        <v>62</v>
      </c>
      <c r="D29" s="12" t="s">
        <v>63</v>
      </c>
      <c r="E29" s="12" t="s">
        <v>72</v>
      </c>
      <c r="F29" s="13">
        <v>62.5</v>
      </c>
      <c r="G29" s="22">
        <f>F29*50%</f>
        <v>31.25</v>
      </c>
      <c r="H29" s="14">
        <v>75</v>
      </c>
      <c r="I29" s="17">
        <f>H29*0.5</f>
        <v>37.5</v>
      </c>
      <c r="J29" s="17">
        <f>G29+I29</f>
        <v>68.75</v>
      </c>
      <c r="K29" s="18"/>
    </row>
    <row r="30" spans="1:11" ht="35.1" customHeight="1">
      <c r="A30" s="10">
        <v>1</v>
      </c>
      <c r="B30" s="11" t="s">
        <v>81</v>
      </c>
      <c r="C30" s="12" t="s">
        <v>76</v>
      </c>
      <c r="D30" s="12" t="s">
        <v>77</v>
      </c>
      <c r="E30" s="12" t="s">
        <v>82</v>
      </c>
      <c r="F30" s="13">
        <v>60.5</v>
      </c>
      <c r="G30" s="22">
        <f>F30*50%</f>
        <v>30.25</v>
      </c>
      <c r="H30" s="14">
        <v>79.8</v>
      </c>
      <c r="I30" s="17">
        <f>H30*0.5</f>
        <v>39.9</v>
      </c>
      <c r="J30" s="17">
        <f>G30+I30</f>
        <v>70.150000000000006</v>
      </c>
      <c r="K30" s="18"/>
    </row>
    <row r="31" spans="1:11" ht="35.1" customHeight="1">
      <c r="A31" s="10">
        <v>2</v>
      </c>
      <c r="B31" s="11" t="s">
        <v>79</v>
      </c>
      <c r="C31" s="12" t="s">
        <v>76</v>
      </c>
      <c r="D31" s="12" t="s">
        <v>77</v>
      </c>
      <c r="E31" s="12" t="s">
        <v>80</v>
      </c>
      <c r="F31" s="13">
        <v>66</v>
      </c>
      <c r="G31" s="22">
        <f>F31*50%</f>
        <v>33</v>
      </c>
      <c r="H31" s="14">
        <v>66.400000000000006</v>
      </c>
      <c r="I31" s="17">
        <f>H31*0.5</f>
        <v>33.200000000000003</v>
      </c>
      <c r="J31" s="17">
        <f>G31+I31</f>
        <v>66.2</v>
      </c>
      <c r="K31" s="18"/>
    </row>
    <row r="32" spans="1:11" ht="35.1" customHeight="1">
      <c r="A32" s="10">
        <v>3</v>
      </c>
      <c r="B32" s="11" t="s">
        <v>75</v>
      </c>
      <c r="C32" s="12" t="s">
        <v>76</v>
      </c>
      <c r="D32" s="12" t="s">
        <v>77</v>
      </c>
      <c r="E32" s="12" t="s">
        <v>78</v>
      </c>
      <c r="F32" s="13">
        <v>66.5</v>
      </c>
      <c r="G32" s="22">
        <f>F32*50%</f>
        <v>33.25</v>
      </c>
      <c r="H32" s="14">
        <v>65.400000000000006</v>
      </c>
      <c r="I32" s="17">
        <f>H32*0.5</f>
        <v>32.700000000000003</v>
      </c>
      <c r="J32" s="17">
        <f>G32+I32</f>
        <v>65.95</v>
      </c>
      <c r="K32" s="18"/>
    </row>
    <row r="33" spans="1:11" ht="35.1" customHeight="1">
      <c r="A33" s="10">
        <v>1</v>
      </c>
      <c r="B33" s="11" t="s">
        <v>83</v>
      </c>
      <c r="C33" s="12" t="s">
        <v>84</v>
      </c>
      <c r="D33" s="12" t="s">
        <v>85</v>
      </c>
      <c r="E33" s="12" t="s">
        <v>86</v>
      </c>
      <c r="F33" s="13">
        <v>69</v>
      </c>
      <c r="G33" s="22">
        <f>F33*50%</f>
        <v>34.5</v>
      </c>
      <c r="H33" s="17">
        <v>79</v>
      </c>
      <c r="I33" s="17">
        <f>H33*0.5</f>
        <v>39.5</v>
      </c>
      <c r="J33" s="17">
        <f>G33+I33</f>
        <v>74</v>
      </c>
      <c r="K33" s="19"/>
    </row>
    <row r="34" spans="1:11" ht="35.1" customHeight="1">
      <c r="A34" s="10">
        <v>2</v>
      </c>
      <c r="B34" s="11" t="s">
        <v>87</v>
      </c>
      <c r="C34" s="12" t="s">
        <v>84</v>
      </c>
      <c r="D34" s="12" t="s">
        <v>85</v>
      </c>
      <c r="E34" s="12" t="s">
        <v>88</v>
      </c>
      <c r="F34" s="13">
        <v>66.5</v>
      </c>
      <c r="G34" s="22">
        <f>F34*50%</f>
        <v>33.25</v>
      </c>
      <c r="H34" s="17">
        <v>80</v>
      </c>
      <c r="I34" s="17">
        <f>H34*0.5</f>
        <v>40</v>
      </c>
      <c r="J34" s="17">
        <f>G34+I34</f>
        <v>73.25</v>
      </c>
      <c r="K34" s="19"/>
    </row>
    <row r="35" spans="1:11" ht="35.1" customHeight="1">
      <c r="A35" s="10">
        <v>3</v>
      </c>
      <c r="B35" s="11" t="s">
        <v>89</v>
      </c>
      <c r="C35" s="12" t="s">
        <v>84</v>
      </c>
      <c r="D35" s="12" t="s">
        <v>85</v>
      </c>
      <c r="E35" s="12" t="s">
        <v>90</v>
      </c>
      <c r="F35" s="13">
        <v>65.5</v>
      </c>
      <c r="G35" s="22">
        <f>F35*50%</f>
        <v>32.75</v>
      </c>
      <c r="H35" s="17">
        <v>71.400000000000006</v>
      </c>
      <c r="I35" s="17">
        <f>H35*0.5</f>
        <v>35.700000000000003</v>
      </c>
      <c r="J35" s="17">
        <f>G35+I35</f>
        <v>68.45</v>
      </c>
      <c r="K35" s="19"/>
    </row>
    <row r="36" spans="1:11" ht="35.1" customHeight="1">
      <c r="A36" s="10">
        <v>1</v>
      </c>
      <c r="B36" s="11" t="s">
        <v>91</v>
      </c>
      <c r="C36" s="12" t="s">
        <v>92</v>
      </c>
      <c r="D36" s="12" t="s">
        <v>93</v>
      </c>
      <c r="E36" s="12" t="s">
        <v>94</v>
      </c>
      <c r="F36" s="13">
        <v>66.5</v>
      </c>
      <c r="G36" s="22">
        <f>F36*50%</f>
        <v>33.25</v>
      </c>
      <c r="H36" s="17">
        <v>80.2</v>
      </c>
      <c r="I36" s="17">
        <f>H36*0.5</f>
        <v>40.1</v>
      </c>
      <c r="J36" s="17">
        <f>G36+I36</f>
        <v>73.349999999999994</v>
      </c>
      <c r="K36" s="19"/>
    </row>
    <row r="37" spans="1:11" ht="35.1" customHeight="1">
      <c r="A37" s="10">
        <v>2</v>
      </c>
      <c r="B37" s="11" t="s">
        <v>95</v>
      </c>
      <c r="C37" s="12" t="s">
        <v>92</v>
      </c>
      <c r="D37" s="12" t="s">
        <v>93</v>
      </c>
      <c r="E37" s="12" t="s">
        <v>96</v>
      </c>
      <c r="F37" s="13">
        <v>51.5</v>
      </c>
      <c r="G37" s="22">
        <f>F37*50%</f>
        <v>25.75</v>
      </c>
      <c r="H37" s="17">
        <v>77.400000000000006</v>
      </c>
      <c r="I37" s="17">
        <f>H37*0.5</f>
        <v>38.700000000000003</v>
      </c>
      <c r="J37" s="17">
        <f>G37+I37</f>
        <v>64.45</v>
      </c>
      <c r="K37" s="19"/>
    </row>
  </sheetData>
  <sortState ref="A3:K37">
    <sortCondition ref="D3:D37"/>
    <sortCondition descending="1" ref="J3:J37"/>
  </sortState>
  <mergeCells count="1">
    <mergeCell ref="A1:K1"/>
  </mergeCells>
  <phoneticPr fontId="8" type="noConversion"/>
  <printOptions horizontalCentered="1"/>
  <pageMargins left="0.74803149606299213" right="0.74803149606299213" top="0.74" bottom="0.62" header="0.51181102362204722" footer="0.35433070866141736"/>
  <pageSetup paperSize="9" orientation="landscape" r:id="rId1"/>
  <headerFooter>
    <oddFooter xml:space="preserve">&amp;C报分人：                          登分人：                             监督人：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张华</cp:lastModifiedBy>
  <cp:lastPrinted>2019-07-13T07:18:45Z</cp:lastPrinted>
  <dcterms:created xsi:type="dcterms:W3CDTF">2018-02-27T11:14:00Z</dcterms:created>
  <dcterms:modified xsi:type="dcterms:W3CDTF">2019-07-13T07:20:00Z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  <property fmtid="{D5CDD505-2E9C-101B-9397-08002B2CF9AE}" pid="3" name="KSORubyTemplateID" linkTarget="0">
    <vt:lpwstr>11</vt:lpwstr>
  </property>
</Properties>
</file>